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ftjim/Desktop/Documents/AFT/Union Contracts/Salary Schedules/GCCCD Contract Faculty/"/>
    </mc:Choice>
  </mc:AlternateContent>
  <xr:revisionPtr revIDLastSave="0" documentId="13_ncr:1_{C27C4D63-6D95-624F-A6B1-81BB0B827650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Effective Jan 1 2019" sheetId="1" r:id="rId1"/>
    <sheet name="Effective July 1 2019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G21" i="2"/>
  <c r="H21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3" i="2"/>
  <c r="B38" i="2" s="1"/>
  <c r="B4" i="2" l="1"/>
  <c r="C3" i="2"/>
  <c r="B3" i="1"/>
  <c r="C38" i="2" l="1"/>
  <c r="C4" i="2"/>
  <c r="D3" i="2"/>
  <c r="B39" i="2"/>
  <c r="B5" i="2"/>
  <c r="A39" i="1"/>
  <c r="A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B38" i="1"/>
  <c r="B4" i="1"/>
  <c r="B39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3" i="1"/>
  <c r="D38" i="2" l="1"/>
  <c r="E3" i="2"/>
  <c r="D4" i="2"/>
  <c r="C39" i="2"/>
  <c r="C5" i="2"/>
  <c r="B40" i="2"/>
  <c r="B6" i="2"/>
  <c r="C38" i="1"/>
  <c r="C4" i="1"/>
  <c r="D3" i="1"/>
  <c r="B5" i="1"/>
  <c r="C6" i="2" l="1"/>
  <c r="C40" i="2"/>
  <c r="B41" i="2"/>
  <c r="B7" i="2"/>
  <c r="D39" i="2"/>
  <c r="D5" i="2"/>
  <c r="E38" i="2"/>
  <c r="F3" i="2"/>
  <c r="E4" i="2"/>
  <c r="B40" i="1"/>
  <c r="B6" i="1"/>
  <c r="E3" i="1"/>
  <c r="D4" i="1"/>
  <c r="D38" i="1"/>
  <c r="C39" i="1"/>
  <c r="C5" i="1"/>
  <c r="F38" i="2" l="1"/>
  <c r="G3" i="2"/>
  <c r="F4" i="2"/>
  <c r="B42" i="2"/>
  <c r="B8" i="2"/>
  <c r="D40" i="2"/>
  <c r="D6" i="2"/>
  <c r="E39" i="2"/>
  <c r="E5" i="2"/>
  <c r="C7" i="2"/>
  <c r="C41" i="2"/>
  <c r="B41" i="1"/>
  <c r="B7" i="1"/>
  <c r="D5" i="1"/>
  <c r="D39" i="1"/>
  <c r="C6" i="1"/>
  <c r="C40" i="1"/>
  <c r="F3" i="1"/>
  <c r="E4" i="1"/>
  <c r="E38" i="1"/>
  <c r="D41" i="2" l="1"/>
  <c r="D7" i="2"/>
  <c r="F39" i="2"/>
  <c r="F5" i="2"/>
  <c r="C8" i="2"/>
  <c r="C42" i="2"/>
  <c r="G38" i="2"/>
  <c r="G4" i="2"/>
  <c r="H3" i="2"/>
  <c r="E40" i="2"/>
  <c r="E6" i="2"/>
  <c r="B43" i="2"/>
  <c r="B9" i="2"/>
  <c r="E5" i="1"/>
  <c r="E39" i="1"/>
  <c r="F38" i="1"/>
  <c r="F4" i="1"/>
  <c r="G3" i="1"/>
  <c r="D6" i="1"/>
  <c r="D40" i="1"/>
  <c r="B42" i="1"/>
  <c r="B8" i="1"/>
  <c r="C7" i="1"/>
  <c r="C41" i="1"/>
  <c r="B44" i="2" l="1"/>
  <c r="B10" i="2"/>
  <c r="C9" i="2"/>
  <c r="C43" i="2"/>
  <c r="G5" i="2"/>
  <c r="G39" i="2"/>
  <c r="F40" i="2"/>
  <c r="F6" i="2"/>
  <c r="E41" i="2"/>
  <c r="E7" i="2"/>
  <c r="D42" i="2"/>
  <c r="D8" i="2"/>
  <c r="H38" i="2"/>
  <c r="H4" i="2"/>
  <c r="F39" i="1"/>
  <c r="F5" i="1"/>
  <c r="C42" i="1"/>
  <c r="C8" i="1"/>
  <c r="D41" i="1"/>
  <c r="D7" i="1"/>
  <c r="B9" i="1"/>
  <c r="B43" i="1"/>
  <c r="H3" i="1"/>
  <c r="G4" i="1"/>
  <c r="G38" i="1"/>
  <c r="E6" i="1"/>
  <c r="E40" i="1"/>
  <c r="C10" i="2" l="1"/>
  <c r="C44" i="2"/>
  <c r="H39" i="2"/>
  <c r="H5" i="2"/>
  <c r="E42" i="2"/>
  <c r="E8" i="2"/>
  <c r="B45" i="2"/>
  <c r="B11" i="2"/>
  <c r="D43" i="2"/>
  <c r="D9" i="2"/>
  <c r="F41" i="2"/>
  <c r="F7" i="2"/>
  <c r="G6" i="2"/>
  <c r="G40" i="2"/>
  <c r="E41" i="1"/>
  <c r="E7" i="1"/>
  <c r="B44" i="1"/>
  <c r="B10" i="1"/>
  <c r="C43" i="1"/>
  <c r="C9" i="1"/>
  <c r="G39" i="1"/>
  <c r="G5" i="1"/>
  <c r="D8" i="1"/>
  <c r="D42" i="1"/>
  <c r="F40" i="1"/>
  <c r="F6" i="1"/>
  <c r="H4" i="1"/>
  <c r="H38" i="1"/>
  <c r="F42" i="2" l="1"/>
  <c r="F8" i="2"/>
  <c r="H40" i="2"/>
  <c r="H6" i="2"/>
  <c r="E43" i="2"/>
  <c r="E9" i="2"/>
  <c r="B46" i="2"/>
  <c r="B12" i="2"/>
  <c r="D44" i="2"/>
  <c r="D10" i="2"/>
  <c r="G7" i="2"/>
  <c r="G41" i="2"/>
  <c r="C11" i="2"/>
  <c r="C45" i="2"/>
  <c r="F7" i="1"/>
  <c r="F41" i="1"/>
  <c r="G6" i="1"/>
  <c r="G40" i="1"/>
  <c r="B45" i="1"/>
  <c r="B11" i="1"/>
  <c r="C44" i="1"/>
  <c r="C10" i="1"/>
  <c r="E42" i="1"/>
  <c r="E8" i="1"/>
  <c r="H39" i="1"/>
  <c r="H5" i="1"/>
  <c r="D43" i="1"/>
  <c r="D9" i="1"/>
  <c r="B13" i="2" l="1"/>
  <c r="B47" i="2"/>
  <c r="D45" i="2"/>
  <c r="D11" i="2"/>
  <c r="E44" i="2"/>
  <c r="E10" i="2"/>
  <c r="F43" i="2"/>
  <c r="F9" i="2"/>
  <c r="H41" i="2"/>
  <c r="H7" i="2"/>
  <c r="G8" i="2"/>
  <c r="G42" i="2"/>
  <c r="C12" i="2"/>
  <c r="C46" i="2"/>
  <c r="G41" i="1"/>
  <c r="G7" i="1"/>
  <c r="C45" i="1"/>
  <c r="C11" i="1"/>
  <c r="D44" i="1"/>
  <c r="D10" i="1"/>
  <c r="E9" i="1"/>
  <c r="E43" i="1"/>
  <c r="B12" i="1"/>
  <c r="B46" i="1"/>
  <c r="H40" i="1"/>
  <c r="H6" i="1"/>
  <c r="F42" i="1"/>
  <c r="F8" i="1"/>
  <c r="E45" i="2" l="1"/>
  <c r="E11" i="2"/>
  <c r="F44" i="2"/>
  <c r="F10" i="2"/>
  <c r="D46" i="2"/>
  <c r="D12" i="2"/>
  <c r="G9" i="2"/>
  <c r="G43" i="2"/>
  <c r="H42" i="2"/>
  <c r="H8" i="2"/>
  <c r="C13" i="2"/>
  <c r="C47" i="2"/>
  <c r="B14" i="2"/>
  <c r="B48" i="2"/>
  <c r="C46" i="1"/>
  <c r="C12" i="1"/>
  <c r="H7" i="1"/>
  <c r="H41" i="1"/>
  <c r="E10" i="1"/>
  <c r="E44" i="1"/>
  <c r="F43" i="1"/>
  <c r="F9" i="1"/>
  <c r="D11" i="1"/>
  <c r="D45" i="1"/>
  <c r="G42" i="1"/>
  <c r="G8" i="1"/>
  <c r="B47" i="1"/>
  <c r="B13" i="1"/>
  <c r="F45" i="2" l="1"/>
  <c r="F11" i="2"/>
  <c r="C14" i="2"/>
  <c r="C48" i="2"/>
  <c r="G10" i="2"/>
  <c r="G44" i="2"/>
  <c r="H43" i="2"/>
  <c r="H9" i="2"/>
  <c r="D47" i="2"/>
  <c r="D13" i="2"/>
  <c r="E46" i="2"/>
  <c r="E12" i="2"/>
  <c r="B15" i="2"/>
  <c r="B49" i="2"/>
  <c r="H8" i="1"/>
  <c r="H42" i="1"/>
  <c r="C47" i="1"/>
  <c r="C13" i="1"/>
  <c r="G43" i="1"/>
  <c r="G9" i="1"/>
  <c r="F10" i="1"/>
  <c r="F44" i="1"/>
  <c r="B48" i="1"/>
  <c r="B14" i="1"/>
  <c r="D46" i="1"/>
  <c r="D12" i="1"/>
  <c r="E11" i="1"/>
  <c r="E45" i="1"/>
  <c r="E13" i="2" l="1"/>
  <c r="E47" i="2"/>
  <c r="H44" i="2"/>
  <c r="H10" i="2"/>
  <c r="C15" i="2"/>
  <c r="C49" i="2"/>
  <c r="D48" i="2"/>
  <c r="D14" i="2"/>
  <c r="F46" i="2"/>
  <c r="F12" i="2"/>
  <c r="B16" i="2"/>
  <c r="B50" i="2"/>
  <c r="G11" i="2"/>
  <c r="G45" i="2"/>
  <c r="D47" i="1"/>
  <c r="D13" i="1"/>
  <c r="C48" i="1"/>
  <c r="C14" i="1"/>
  <c r="F45" i="1"/>
  <c r="F11" i="1"/>
  <c r="B49" i="1"/>
  <c r="B15" i="1"/>
  <c r="G10" i="1"/>
  <c r="G44" i="1"/>
  <c r="E12" i="1"/>
  <c r="E46" i="1"/>
  <c r="H9" i="1"/>
  <c r="H43" i="1"/>
  <c r="G12" i="2" l="1"/>
  <c r="G46" i="2"/>
  <c r="D49" i="2"/>
  <c r="D15" i="2"/>
  <c r="H45" i="2"/>
  <c r="H11" i="2"/>
  <c r="B17" i="2"/>
  <c r="B52" i="2" s="1"/>
  <c r="B51" i="2"/>
  <c r="F13" i="2"/>
  <c r="F47" i="2"/>
  <c r="C16" i="2"/>
  <c r="C50" i="2"/>
  <c r="E14" i="2"/>
  <c r="E48" i="2"/>
  <c r="C49" i="1"/>
  <c r="C15" i="1"/>
  <c r="B50" i="1"/>
  <c r="B16" i="1"/>
  <c r="E13" i="1"/>
  <c r="E47" i="1"/>
  <c r="D14" i="1"/>
  <c r="D48" i="1"/>
  <c r="F46" i="1"/>
  <c r="F12" i="1"/>
  <c r="H44" i="1"/>
  <c r="H10" i="1"/>
  <c r="G11" i="1"/>
  <c r="G45" i="1"/>
  <c r="D50" i="2" l="1"/>
  <c r="D16" i="2"/>
  <c r="C17" i="2"/>
  <c r="C52" i="2" s="1"/>
  <c r="C51" i="2"/>
  <c r="H46" i="2"/>
  <c r="H12" i="2"/>
  <c r="E15" i="2"/>
  <c r="E49" i="2"/>
  <c r="F14" i="2"/>
  <c r="F48" i="2"/>
  <c r="G13" i="2"/>
  <c r="G47" i="2"/>
  <c r="F47" i="1"/>
  <c r="F13" i="1"/>
  <c r="H45" i="1"/>
  <c r="H11" i="1"/>
  <c r="B17" i="1"/>
  <c r="B52" i="1" s="1"/>
  <c r="B51" i="1"/>
  <c r="D49" i="1"/>
  <c r="D15" i="1"/>
  <c r="C16" i="1"/>
  <c r="C50" i="1"/>
  <c r="G46" i="1"/>
  <c r="G12" i="1"/>
  <c r="E14" i="1"/>
  <c r="E48" i="1"/>
  <c r="G14" i="2" l="1"/>
  <c r="G48" i="2"/>
  <c r="E16" i="2"/>
  <c r="E50" i="2"/>
  <c r="F15" i="2"/>
  <c r="F49" i="2"/>
  <c r="H47" i="2"/>
  <c r="H13" i="2"/>
  <c r="D51" i="2"/>
  <c r="D17" i="2"/>
  <c r="D52" i="2" s="1"/>
  <c r="G13" i="1"/>
  <c r="G47" i="1"/>
  <c r="D16" i="1"/>
  <c r="D50" i="1"/>
  <c r="H46" i="1"/>
  <c r="H12" i="1"/>
  <c r="F14" i="1"/>
  <c r="F48" i="1"/>
  <c r="E15" i="1"/>
  <c r="E49" i="1"/>
  <c r="C17" i="1"/>
  <c r="C52" i="1" s="1"/>
  <c r="C51" i="1"/>
  <c r="E17" i="2" l="1"/>
  <c r="E52" i="2" s="1"/>
  <c r="E51" i="2"/>
  <c r="H48" i="2"/>
  <c r="H14" i="2"/>
  <c r="F16" i="2"/>
  <c r="F50" i="2"/>
  <c r="G15" i="2"/>
  <c r="G49" i="2"/>
  <c r="F49" i="1"/>
  <c r="F15" i="1"/>
  <c r="D17" i="1"/>
  <c r="D52" i="1" s="1"/>
  <c r="D51" i="1"/>
  <c r="H13" i="1"/>
  <c r="H47" i="1"/>
  <c r="E50" i="1"/>
  <c r="E16" i="1"/>
  <c r="G14" i="1"/>
  <c r="G48" i="1"/>
  <c r="H49" i="2" l="1"/>
  <c r="H15" i="2"/>
  <c r="G16" i="2"/>
  <c r="G50" i="2"/>
  <c r="F17" i="2"/>
  <c r="F51" i="2"/>
  <c r="F16" i="1"/>
  <c r="F50" i="1"/>
  <c r="E17" i="1"/>
  <c r="E52" i="1" s="1"/>
  <c r="E51" i="1"/>
  <c r="G15" i="1"/>
  <c r="G49" i="1"/>
  <c r="H48" i="1"/>
  <c r="H14" i="1"/>
  <c r="G17" i="2" l="1"/>
  <c r="G51" i="2"/>
  <c r="H50" i="2"/>
  <c r="H16" i="2"/>
  <c r="F18" i="2"/>
  <c r="F52" i="2"/>
  <c r="H15" i="1"/>
  <c r="H49" i="1"/>
  <c r="G16" i="1"/>
  <c r="G50" i="1"/>
  <c r="F51" i="1"/>
  <c r="F17" i="1"/>
  <c r="F18" i="1" s="1"/>
  <c r="F19" i="1" s="1"/>
  <c r="F20" i="1" s="1"/>
  <c r="F19" i="2" l="1"/>
  <c r="F53" i="2"/>
  <c r="G18" i="2"/>
  <c r="G52" i="2"/>
  <c r="H51" i="2"/>
  <c r="H17" i="2"/>
  <c r="G17" i="1"/>
  <c r="G18" i="1" s="1"/>
  <c r="G19" i="1" s="1"/>
  <c r="G20" i="1" s="1"/>
  <c r="G51" i="1"/>
  <c r="F52" i="1"/>
  <c r="H50" i="1"/>
  <c r="H16" i="1"/>
  <c r="H52" i="2" l="1"/>
  <c r="H18" i="2"/>
  <c r="G19" i="2"/>
  <c r="G53" i="2"/>
  <c r="F20" i="2"/>
  <c r="F54" i="2"/>
  <c r="H17" i="1"/>
  <c r="H51" i="1"/>
  <c r="F53" i="1"/>
  <c r="G52" i="1"/>
  <c r="H53" i="2" l="1"/>
  <c r="H19" i="2"/>
  <c r="G20" i="2"/>
  <c r="G54" i="2"/>
  <c r="F55" i="2"/>
  <c r="H18" i="1"/>
  <c r="F54" i="1"/>
  <c r="G53" i="1"/>
  <c r="H52" i="1"/>
  <c r="F22" i="2" l="1"/>
  <c r="F56" i="2"/>
  <c r="G55" i="2"/>
  <c r="H54" i="2"/>
  <c r="H20" i="2"/>
  <c r="H19" i="1"/>
  <c r="G54" i="1"/>
  <c r="H53" i="1"/>
  <c r="F21" i="1"/>
  <c r="F55" i="1"/>
  <c r="G22" i="2" l="1"/>
  <c r="G56" i="2"/>
  <c r="H55" i="2"/>
  <c r="F23" i="2"/>
  <c r="F57" i="2"/>
  <c r="H20" i="1"/>
  <c r="H54" i="1"/>
  <c r="G21" i="1"/>
  <c r="G55" i="1"/>
  <c r="F22" i="1"/>
  <c r="F56" i="1"/>
  <c r="H56" i="2" l="1"/>
  <c r="H22" i="2"/>
  <c r="F24" i="2"/>
  <c r="F58" i="2"/>
  <c r="G23" i="2"/>
  <c r="G57" i="2"/>
  <c r="G56" i="1"/>
  <c r="G22" i="1"/>
  <c r="H21" i="1"/>
  <c r="H55" i="1"/>
  <c r="F23" i="1"/>
  <c r="F57" i="1"/>
  <c r="F25" i="2" l="1"/>
  <c r="F59" i="2"/>
  <c r="H57" i="2"/>
  <c r="H23" i="2"/>
  <c r="G24" i="2"/>
  <c r="G58" i="2"/>
  <c r="H22" i="1"/>
  <c r="H56" i="1"/>
  <c r="F58" i="1"/>
  <c r="F24" i="1"/>
  <c r="G23" i="1"/>
  <c r="G57" i="1"/>
  <c r="H58" i="2" l="1"/>
  <c r="H24" i="2"/>
  <c r="G25" i="2"/>
  <c r="G59" i="2"/>
  <c r="F26" i="2"/>
  <c r="F60" i="2"/>
  <c r="F59" i="1"/>
  <c r="F25" i="1"/>
  <c r="G24" i="1"/>
  <c r="G58" i="1"/>
  <c r="H23" i="1"/>
  <c r="H57" i="1"/>
  <c r="H59" i="2" l="1"/>
  <c r="H25" i="2"/>
  <c r="F27" i="2"/>
  <c r="F61" i="2"/>
  <c r="G26" i="2"/>
  <c r="G60" i="2"/>
  <c r="G59" i="1"/>
  <c r="G25" i="1"/>
  <c r="F60" i="1"/>
  <c r="F26" i="1"/>
  <c r="H58" i="1"/>
  <c r="H24" i="1"/>
  <c r="F28" i="2" l="1"/>
  <c r="F62" i="2"/>
  <c r="H60" i="2"/>
  <c r="H26" i="2"/>
  <c r="G27" i="2"/>
  <c r="G61" i="2"/>
  <c r="F61" i="1"/>
  <c r="F27" i="1"/>
  <c r="G60" i="1"/>
  <c r="G26" i="1"/>
  <c r="H59" i="1"/>
  <c r="H25" i="1"/>
  <c r="H61" i="2" l="1"/>
  <c r="H27" i="2"/>
  <c r="G28" i="2"/>
  <c r="G62" i="2"/>
  <c r="F29" i="2"/>
  <c r="F63" i="2"/>
  <c r="G61" i="1"/>
  <c r="G27" i="1"/>
  <c r="H60" i="1"/>
  <c r="H26" i="1"/>
  <c r="F62" i="1"/>
  <c r="F28" i="1"/>
  <c r="G29" i="2" l="1"/>
  <c r="G63" i="2"/>
  <c r="H62" i="2"/>
  <c r="H28" i="2"/>
  <c r="F30" i="2"/>
  <c r="F64" i="2"/>
  <c r="H27" i="1"/>
  <c r="H61" i="1"/>
  <c r="F63" i="1"/>
  <c r="F29" i="1"/>
  <c r="G28" i="1"/>
  <c r="G62" i="1"/>
  <c r="H63" i="2" l="1"/>
  <c r="H29" i="2"/>
  <c r="F31" i="2"/>
  <c r="F65" i="2"/>
  <c r="G30" i="2"/>
  <c r="G64" i="2"/>
  <c r="F30" i="1"/>
  <c r="F64" i="1"/>
  <c r="G29" i="1"/>
  <c r="G63" i="1"/>
  <c r="H62" i="1"/>
  <c r="H28" i="1"/>
  <c r="F32" i="2" l="1"/>
  <c r="F67" i="2" s="1"/>
  <c r="F66" i="2"/>
  <c r="H64" i="2"/>
  <c r="H30" i="2"/>
  <c r="G31" i="2"/>
  <c r="G65" i="2"/>
  <c r="H29" i="1"/>
  <c r="H63" i="1"/>
  <c r="G64" i="1"/>
  <c r="G30" i="1"/>
  <c r="F31" i="1"/>
  <c r="F65" i="1"/>
  <c r="H65" i="2" l="1"/>
  <c r="H31" i="2"/>
  <c r="G32" i="2"/>
  <c r="G67" i="2" s="1"/>
  <c r="G66" i="2"/>
  <c r="G31" i="1"/>
  <c r="G65" i="1"/>
  <c r="F32" i="1"/>
  <c r="F67" i="1" s="1"/>
  <c r="F66" i="1"/>
  <c r="H30" i="1"/>
  <c r="H64" i="1"/>
  <c r="H66" i="2" l="1"/>
  <c r="H32" i="2"/>
  <c r="H67" i="2" s="1"/>
  <c r="H65" i="1"/>
  <c r="H31" i="1"/>
  <c r="G66" i="1"/>
  <c r="G32" i="1"/>
  <c r="G67" i="1" s="1"/>
  <c r="H66" i="1" l="1"/>
  <c r="H32" i="1"/>
  <c r="H67" i="1" l="1"/>
</calcChain>
</file>

<file path=xl/sharedStrings.xml><?xml version="1.0" encoding="utf-8"?>
<sst xmlns="http://schemas.openxmlformats.org/spreadsheetml/2006/main" count="40" uniqueCount="14">
  <si>
    <t xml:space="preserve">  
 Salary Ranges for 10 Month
 Academic Employees</t>
  </si>
  <si>
    <t>STEP</t>
  </si>
  <si>
    <t>CLASS I</t>
  </si>
  <si>
    <t>CLASS II</t>
  </si>
  <si>
    <t>CLASS III</t>
  </si>
  <si>
    <t>CLASS IV</t>
  </si>
  <si>
    <t>CLASS V</t>
  </si>
  <si>
    <t>CLASS VI</t>
  </si>
  <si>
    <t>CLASS VII</t>
  </si>
  <si>
    <t xml:space="preserve">
 Salary Ranges for 11 Month
 Academic Employees 
</t>
  </si>
  <si>
    <t xml:space="preserve">Jan 1 2019 applied: </t>
  </si>
  <si>
    <t>2018 Class 1, Step 1:</t>
  </si>
  <si>
    <t>Jan 1 2019 Class 1, Step 1:</t>
  </si>
  <si>
    <t xml:space="preserve">July 1 2019 applied: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</si>
</sst>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00"/>
    <numFmt numFmtId="170" formatCode="&quot;$&quot;#,##0.00"/>
    <numFmt numFmtId="173" formatCode="&quot;$&quot;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10" fontId="2" fillId="0" borderId="0" xfId="0" applyNumberFormat="1" applyFont="1"/>
    <xf numFmtId="0" fontId="3" fillId="0" borderId="0" xfId="0" applyFont="1" applyFill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center"/>
    </xf>
    <xf numFmtId="0" fontId="4" fillId="0" borderId="0" xfId="0" applyFont="1"/>
    <xf numFmtId="37" fontId="3" fillId="3" borderId="0" xfId="0" applyNumberFormat="1" applyFont="1" applyFill="1" applyAlignment="1" applyProtection="1">
      <alignment horizontal="center"/>
    </xf>
    <xf numFmtId="3" fontId="3" fillId="3" borderId="0" xfId="1" applyNumberFormat="1" applyFont="1" applyFill="1" applyAlignment="1" applyProtection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center"/>
    </xf>
    <xf numFmtId="164" fontId="4" fillId="0" borderId="0" xfId="1" applyNumberFormat="1" applyFont="1"/>
    <xf numFmtId="3" fontId="6" fillId="3" borderId="0" xfId="0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165" fontId="4" fillId="0" borderId="0" xfId="0" applyNumberFormat="1" applyFont="1"/>
    <xf numFmtId="37" fontId="0" fillId="0" borderId="0" xfId="0" applyNumberFormat="1"/>
    <xf numFmtId="165" fontId="0" fillId="0" borderId="0" xfId="0" applyNumberFormat="1"/>
    <xf numFmtId="0" fontId="3" fillId="2" borderId="0" xfId="0" applyFont="1" applyFill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 wrapText="1"/>
    </xf>
    <xf numFmtId="170" fontId="9" fillId="0" borderId="0" xfId="0" applyNumberFormat="1" applyFont="1"/>
    <xf numFmtId="17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727211</xdr:colOff>
      <xdr:row>24</xdr:row>
      <xdr:rowOff>64585</xdr:rowOff>
    </xdr:from>
    <xdr:ext cx="2727189" cy="135146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7211" y="5081085"/>
          <a:ext cx="2727189" cy="13514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727211</xdr:colOff>
      <xdr:row>24</xdr:row>
      <xdr:rowOff>64585</xdr:rowOff>
    </xdr:from>
    <xdr:ext cx="2727189" cy="135146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D21D57-47E7-DA47-A2D4-DA2AAE27119B}"/>
            </a:ext>
          </a:extLst>
        </xdr:cNvPr>
        <xdr:cNvSpPr/>
      </xdr:nvSpPr>
      <xdr:spPr>
        <a:xfrm>
          <a:off x="676411" y="5271585"/>
          <a:ext cx="2727189" cy="13514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>
      <selection activeCell="Q4" sqref="Q4"/>
    </sheetView>
  </sheetViews>
  <sheetFormatPr baseColWidth="10" defaultColWidth="8.83203125" defaultRowHeight="15" x14ac:dyDescent="0.2"/>
  <cols>
    <col min="9" max="9" width="9.83203125" bestFit="1" customWidth="1"/>
  </cols>
  <sheetData>
    <row r="1" spans="1:10" ht="43" x14ac:dyDescent="0.2">
      <c r="A1" s="1" t="s">
        <v>10</v>
      </c>
      <c r="B1" s="2">
        <v>0.03</v>
      </c>
      <c r="C1" s="20" t="s">
        <v>0</v>
      </c>
      <c r="D1" s="20"/>
      <c r="E1" s="20"/>
      <c r="F1" s="20"/>
      <c r="G1" s="16" t="s">
        <v>11</v>
      </c>
      <c r="H1" s="4">
        <v>46617</v>
      </c>
    </row>
    <row r="2" spans="1:10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10" ht="16" x14ac:dyDescent="0.2">
      <c r="A3" s="3">
        <v>1</v>
      </c>
      <c r="B3" s="8">
        <f>H1*(1+$B$1)</f>
        <v>48015.51</v>
      </c>
      <c r="C3" s="8">
        <f>+B3*1.1</f>
        <v>52817.061000000009</v>
      </c>
      <c r="D3" s="8">
        <f>C3*1.05</f>
        <v>55457.914050000014</v>
      </c>
      <c r="E3" s="8">
        <f>D3*1.05</f>
        <v>58230.809752500019</v>
      </c>
      <c r="F3" s="8">
        <f>E3*1.05</f>
        <v>61142.350240125023</v>
      </c>
      <c r="G3" s="8">
        <f>F3*1.05</f>
        <v>64199.467752131277</v>
      </c>
      <c r="H3" s="9">
        <f>G3*1.025</f>
        <v>65804.454445934549</v>
      </c>
      <c r="I3" s="17"/>
    </row>
    <row r="4" spans="1:10" ht="16" x14ac:dyDescent="0.2">
      <c r="A4" s="3">
        <f t="shared" ref="A4:A32" si="0">A3+1</f>
        <v>2</v>
      </c>
      <c r="B4" s="8">
        <f t="shared" ref="B4:H17" si="1">(B3*1.026)</f>
        <v>49263.913260000001</v>
      </c>
      <c r="C4" s="8">
        <f t="shared" si="1"/>
        <v>54190.304586000013</v>
      </c>
      <c r="D4" s="8">
        <f t="shared" si="1"/>
        <v>56899.819815300012</v>
      </c>
      <c r="E4" s="8">
        <f t="shared" si="1"/>
        <v>59744.810806065019</v>
      </c>
      <c r="F4" s="8">
        <f t="shared" si="1"/>
        <v>62732.051346368273</v>
      </c>
      <c r="G4" s="8">
        <f t="shared" si="1"/>
        <v>65868.653913686692</v>
      </c>
      <c r="H4" s="8">
        <f t="shared" si="1"/>
        <v>67515.370261528849</v>
      </c>
      <c r="I4" s="17"/>
    </row>
    <row r="5" spans="1:10" ht="16" x14ac:dyDescent="0.2">
      <c r="A5" s="3">
        <f t="shared" si="0"/>
        <v>3</v>
      </c>
      <c r="B5" s="8">
        <f t="shared" si="1"/>
        <v>50544.775004760006</v>
      </c>
      <c r="C5" s="8">
        <f t="shared" si="1"/>
        <v>55599.252505236014</v>
      </c>
      <c r="D5" s="8">
        <f t="shared" si="1"/>
        <v>58379.215130497811</v>
      </c>
      <c r="E5" s="8">
        <f t="shared" si="1"/>
        <v>61298.175887022713</v>
      </c>
      <c r="F5" s="8">
        <f t="shared" si="1"/>
        <v>64363.084681373846</v>
      </c>
      <c r="G5" s="8">
        <f t="shared" si="1"/>
        <v>67581.238915442547</v>
      </c>
      <c r="H5" s="8">
        <f t="shared" si="1"/>
        <v>69270.769888328607</v>
      </c>
      <c r="I5" s="17"/>
      <c r="J5" s="19"/>
    </row>
    <row r="6" spans="1:10" ht="16" x14ac:dyDescent="0.2">
      <c r="A6" s="3">
        <f t="shared" si="0"/>
        <v>4</v>
      </c>
      <c r="B6" s="8">
        <f t="shared" si="1"/>
        <v>51858.939154883767</v>
      </c>
      <c r="C6" s="8">
        <f t="shared" si="1"/>
        <v>57044.833070372151</v>
      </c>
      <c r="D6" s="8">
        <f t="shared" si="1"/>
        <v>59897.074723890757</v>
      </c>
      <c r="E6" s="8">
        <f t="shared" si="1"/>
        <v>62891.928460085306</v>
      </c>
      <c r="F6" s="8">
        <f t="shared" si="1"/>
        <v>66036.524883089573</v>
      </c>
      <c r="G6" s="8">
        <f t="shared" si="1"/>
        <v>69338.351127244052</v>
      </c>
      <c r="H6" s="8">
        <f t="shared" si="1"/>
        <v>71071.809905425151</v>
      </c>
      <c r="I6" s="17"/>
      <c r="J6" s="19"/>
    </row>
    <row r="7" spans="1:10" ht="16" x14ac:dyDescent="0.2">
      <c r="A7" s="3">
        <f t="shared" si="0"/>
        <v>5</v>
      </c>
      <c r="B7" s="8">
        <f t="shared" si="1"/>
        <v>53207.271572910744</v>
      </c>
      <c r="C7" s="8">
        <f t="shared" si="1"/>
        <v>58527.998730201827</v>
      </c>
      <c r="D7" s="8">
        <f t="shared" si="1"/>
        <v>61454.398666711917</v>
      </c>
      <c r="E7" s="8">
        <f t="shared" si="1"/>
        <v>64527.118600047528</v>
      </c>
      <c r="F7" s="8">
        <f t="shared" si="1"/>
        <v>67753.474530049905</v>
      </c>
      <c r="G7" s="8">
        <f t="shared" si="1"/>
        <v>71141.148256552406</v>
      </c>
      <c r="H7" s="8">
        <f t="shared" si="1"/>
        <v>72919.676962966201</v>
      </c>
      <c r="I7" s="17"/>
      <c r="J7" s="19"/>
    </row>
    <row r="8" spans="1:10" ht="16" x14ac:dyDescent="0.2">
      <c r="A8" s="3">
        <f t="shared" si="0"/>
        <v>6</v>
      </c>
      <c r="B8" s="4">
        <f t="shared" si="1"/>
        <v>54590.660633806423</v>
      </c>
      <c r="C8" s="4">
        <f t="shared" si="1"/>
        <v>60049.726697187078</v>
      </c>
      <c r="D8" s="4">
        <f t="shared" si="1"/>
        <v>63052.213032046428</v>
      </c>
      <c r="E8" s="4">
        <f t="shared" si="1"/>
        <v>66204.823683648763</v>
      </c>
      <c r="F8" s="4">
        <f t="shared" si="1"/>
        <v>69515.064867831199</v>
      </c>
      <c r="G8" s="4">
        <f t="shared" si="1"/>
        <v>72990.818111222776</v>
      </c>
      <c r="H8" s="4">
        <f t="shared" si="1"/>
        <v>74815.588564003323</v>
      </c>
      <c r="I8" s="17"/>
      <c r="J8" s="19"/>
    </row>
    <row r="9" spans="1:10" ht="16" x14ac:dyDescent="0.2">
      <c r="A9" s="3">
        <f t="shared" si="0"/>
        <v>7</v>
      </c>
      <c r="B9" s="4">
        <f t="shared" si="1"/>
        <v>56010.01781028539</v>
      </c>
      <c r="C9" s="4">
        <f t="shared" si="1"/>
        <v>61611.01959131394</v>
      </c>
      <c r="D9" s="4">
        <f t="shared" si="1"/>
        <v>64691.570570879638</v>
      </c>
      <c r="E9" s="4">
        <f t="shared" si="1"/>
        <v>67926.149099423637</v>
      </c>
      <c r="F9" s="4">
        <f t="shared" si="1"/>
        <v>71322.456554394812</v>
      </c>
      <c r="G9" s="4">
        <f t="shared" si="1"/>
        <v>74888.579382114563</v>
      </c>
      <c r="H9" s="4">
        <f t="shared" si="1"/>
        <v>76760.793866667416</v>
      </c>
      <c r="I9" s="17"/>
      <c r="J9" s="19"/>
    </row>
    <row r="10" spans="1:10" ht="16" x14ac:dyDescent="0.2">
      <c r="A10" s="3">
        <f t="shared" si="0"/>
        <v>8</v>
      </c>
      <c r="B10" s="4">
        <f t="shared" si="1"/>
        <v>57466.278273352815</v>
      </c>
      <c r="C10" s="4">
        <f t="shared" si="1"/>
        <v>63212.906100688102</v>
      </c>
      <c r="D10" s="4">
        <f t="shared" si="1"/>
        <v>66373.551405722508</v>
      </c>
      <c r="E10" s="4">
        <f t="shared" si="1"/>
        <v>69692.228976008657</v>
      </c>
      <c r="F10" s="4">
        <f t="shared" si="1"/>
        <v>73176.840424809081</v>
      </c>
      <c r="G10" s="4">
        <f t="shared" si="1"/>
        <v>76835.682446049541</v>
      </c>
      <c r="H10" s="4">
        <f t="shared" si="1"/>
        <v>78756.57450720077</v>
      </c>
      <c r="I10" s="17"/>
      <c r="J10" s="19"/>
    </row>
    <row r="11" spans="1:10" ht="16" x14ac:dyDescent="0.2">
      <c r="A11" s="3">
        <f t="shared" si="0"/>
        <v>9</v>
      </c>
      <c r="B11" s="4">
        <f t="shared" si="1"/>
        <v>58960.401508459989</v>
      </c>
      <c r="C11" s="4">
        <f t="shared" si="1"/>
        <v>64856.441659305994</v>
      </c>
      <c r="D11" s="4">
        <f t="shared" si="1"/>
        <v>68099.263742271301</v>
      </c>
      <c r="E11" s="4">
        <f t="shared" si="1"/>
        <v>71504.22692938488</v>
      </c>
      <c r="F11" s="4">
        <f t="shared" si="1"/>
        <v>75079.438275854118</v>
      </c>
      <c r="G11" s="4">
        <f t="shared" si="1"/>
        <v>78833.410189646835</v>
      </c>
      <c r="H11" s="4">
        <f t="shared" si="1"/>
        <v>80804.245444387998</v>
      </c>
      <c r="I11" s="17"/>
      <c r="J11" s="19"/>
    </row>
    <row r="12" spans="1:10" ht="16" x14ac:dyDescent="0.2">
      <c r="A12" s="3">
        <f t="shared" si="0"/>
        <v>10</v>
      </c>
      <c r="B12" s="4">
        <f t="shared" si="1"/>
        <v>60493.371947679952</v>
      </c>
      <c r="C12" s="4">
        <f t="shared" si="1"/>
        <v>66542.709142447959</v>
      </c>
      <c r="D12" s="4">
        <f t="shared" si="1"/>
        <v>69869.844599570351</v>
      </c>
      <c r="E12" s="4">
        <f t="shared" si="1"/>
        <v>73363.336829548891</v>
      </c>
      <c r="F12" s="4">
        <f t="shared" si="1"/>
        <v>77031.503671026323</v>
      </c>
      <c r="G12" s="4">
        <f t="shared" si="1"/>
        <v>80883.07885457766</v>
      </c>
      <c r="H12" s="4">
        <f t="shared" si="1"/>
        <v>82905.155825942085</v>
      </c>
      <c r="I12" s="17"/>
      <c r="J12" s="19"/>
    </row>
    <row r="13" spans="1:10" ht="16" x14ac:dyDescent="0.2">
      <c r="A13" s="3">
        <f t="shared" si="0"/>
        <v>11</v>
      </c>
      <c r="B13" s="4">
        <f t="shared" si="1"/>
        <v>62066.199618319632</v>
      </c>
      <c r="C13" s="4">
        <f t="shared" si="1"/>
        <v>68272.819580151612</v>
      </c>
      <c r="D13" s="4">
        <f t="shared" si="1"/>
        <v>71686.460559159183</v>
      </c>
      <c r="E13" s="4">
        <f t="shared" si="1"/>
        <v>75270.78358711717</v>
      </c>
      <c r="F13" s="4">
        <f t="shared" si="1"/>
        <v>79034.322766473008</v>
      </c>
      <c r="G13" s="4">
        <f t="shared" si="1"/>
        <v>82986.038904796675</v>
      </c>
      <c r="H13" s="4">
        <f t="shared" si="1"/>
        <v>85060.689877416575</v>
      </c>
      <c r="I13" s="17"/>
      <c r="J13" s="19"/>
    </row>
    <row r="14" spans="1:10" ht="16" x14ac:dyDescent="0.2">
      <c r="A14" s="3">
        <f t="shared" si="0"/>
        <v>12</v>
      </c>
      <c r="B14" s="4">
        <f t="shared" si="1"/>
        <v>63679.920808395946</v>
      </c>
      <c r="C14" s="4">
        <f t="shared" si="1"/>
        <v>70047.912889235551</v>
      </c>
      <c r="D14" s="4">
        <f t="shared" si="1"/>
        <v>73550.308533697316</v>
      </c>
      <c r="E14" s="4">
        <f t="shared" si="1"/>
        <v>77227.823960382215</v>
      </c>
      <c r="F14" s="4">
        <f t="shared" si="1"/>
        <v>81089.215158401305</v>
      </c>
      <c r="G14" s="4">
        <f t="shared" si="1"/>
        <v>85143.675916321386</v>
      </c>
      <c r="H14" s="4">
        <f t="shared" si="1"/>
        <v>87272.267814229403</v>
      </c>
      <c r="I14" s="17"/>
      <c r="J14" s="19"/>
    </row>
    <row r="15" spans="1:10" ht="16" x14ac:dyDescent="0.2">
      <c r="A15" s="3">
        <f t="shared" si="0"/>
        <v>13</v>
      </c>
      <c r="B15" s="4">
        <f t="shared" si="1"/>
        <v>65335.598749414239</v>
      </c>
      <c r="C15" s="4">
        <f t="shared" si="1"/>
        <v>71869.158624355681</v>
      </c>
      <c r="D15" s="4">
        <f t="shared" si="1"/>
        <v>75462.616555573448</v>
      </c>
      <c r="E15" s="4">
        <f t="shared" si="1"/>
        <v>79235.747383352151</v>
      </c>
      <c r="F15" s="4">
        <f t="shared" si="1"/>
        <v>83197.534752519743</v>
      </c>
      <c r="G15" s="4">
        <f t="shared" si="1"/>
        <v>87357.411490145751</v>
      </c>
      <c r="H15" s="4">
        <f t="shared" si="1"/>
        <v>89541.346777399376</v>
      </c>
      <c r="I15" s="17"/>
      <c r="J15" s="19"/>
    </row>
    <row r="16" spans="1:10" ht="16" x14ac:dyDescent="0.2">
      <c r="A16" s="3">
        <f t="shared" si="0"/>
        <v>14</v>
      </c>
      <c r="B16" s="4">
        <f t="shared" si="1"/>
        <v>67034.324316899016</v>
      </c>
      <c r="C16" s="4">
        <f t="shared" si="1"/>
        <v>73737.75674858893</v>
      </c>
      <c r="D16" s="4">
        <f t="shared" si="1"/>
        <v>77424.644586018359</v>
      </c>
      <c r="E16" s="4">
        <f t="shared" si="1"/>
        <v>81295.876815319309</v>
      </c>
      <c r="F16" s="4">
        <f t="shared" si="1"/>
        <v>85360.670656085262</v>
      </c>
      <c r="G16" s="4">
        <f t="shared" si="1"/>
        <v>89628.704188889547</v>
      </c>
      <c r="H16" s="4">
        <f t="shared" si="1"/>
        <v>91869.421793611764</v>
      </c>
      <c r="I16" s="17"/>
      <c r="J16" s="19"/>
    </row>
    <row r="17" spans="1:16" ht="16" x14ac:dyDescent="0.2">
      <c r="A17" s="3">
        <f t="shared" si="0"/>
        <v>15</v>
      </c>
      <c r="B17" s="4">
        <f t="shared" si="1"/>
        <v>68777.216749138388</v>
      </c>
      <c r="C17" s="4">
        <f t="shared" si="1"/>
        <v>75654.938424052249</v>
      </c>
      <c r="D17" s="4">
        <f t="shared" si="1"/>
        <v>79437.685345254838</v>
      </c>
      <c r="E17" s="4">
        <f t="shared" si="1"/>
        <v>83409.569612517618</v>
      </c>
      <c r="F17" s="4">
        <f t="shared" si="1"/>
        <v>87580.048093143487</v>
      </c>
      <c r="G17" s="4">
        <f t="shared" si="1"/>
        <v>91959.050497800679</v>
      </c>
      <c r="H17" s="4">
        <f t="shared" si="1"/>
        <v>94258.026760245673</v>
      </c>
      <c r="I17" s="17"/>
      <c r="J17" s="19"/>
    </row>
    <row r="18" spans="1:16" ht="16" x14ac:dyDescent="0.2">
      <c r="A18" s="3">
        <f t="shared" si="0"/>
        <v>16</v>
      </c>
      <c r="B18" s="4"/>
      <c r="C18" s="4"/>
      <c r="D18" s="4"/>
      <c r="E18" s="4"/>
      <c r="F18" s="4">
        <f t="shared" ref="F18:H18" si="2">(F17*1.026)</f>
        <v>89857.129343565219</v>
      </c>
      <c r="G18" s="4">
        <f t="shared" si="2"/>
        <v>94349.985810743499</v>
      </c>
      <c r="H18" s="4">
        <f t="shared" si="2"/>
        <v>96708.735456012058</v>
      </c>
      <c r="I18" s="17"/>
      <c r="J18" s="19"/>
    </row>
    <row r="19" spans="1:16" ht="16" x14ac:dyDescent="0.2">
      <c r="A19" s="3">
        <f t="shared" si="0"/>
        <v>17</v>
      </c>
      <c r="B19" s="4"/>
      <c r="C19" s="4"/>
      <c r="D19" s="4"/>
      <c r="E19" s="4"/>
      <c r="F19" s="4">
        <f t="shared" ref="F19:H19" si="3">(F18*1.026)</f>
        <v>92193.414706497919</v>
      </c>
      <c r="G19" s="4">
        <f t="shared" si="3"/>
        <v>96803.085441822826</v>
      </c>
      <c r="H19" s="4">
        <f t="shared" si="3"/>
        <v>99223.162577868381</v>
      </c>
      <c r="I19" s="17"/>
      <c r="J19" s="19"/>
    </row>
    <row r="20" spans="1:16" ht="16" x14ac:dyDescent="0.2">
      <c r="A20" s="3">
        <f t="shared" si="0"/>
        <v>18</v>
      </c>
      <c r="B20" s="4"/>
      <c r="C20" s="4"/>
      <c r="D20" s="4"/>
      <c r="E20" s="4"/>
      <c r="F20" s="4">
        <f t="shared" ref="F20:H20" si="4">(F19*1.026)</f>
        <v>94590.443488866862</v>
      </c>
      <c r="G20" s="4">
        <f t="shared" si="4"/>
        <v>99319.965663310228</v>
      </c>
      <c r="H20" s="4">
        <f t="shared" si="4"/>
        <v>101802.96480489297</v>
      </c>
      <c r="I20" s="17"/>
      <c r="J20" s="19"/>
    </row>
    <row r="21" spans="1:16" ht="16" x14ac:dyDescent="0.2">
      <c r="A21" s="3">
        <f t="shared" si="0"/>
        <v>19</v>
      </c>
      <c r="B21" s="4"/>
      <c r="C21" s="4"/>
      <c r="D21" s="4"/>
      <c r="E21" s="4"/>
      <c r="F21" s="4">
        <f t="shared" ref="F21:H32" si="5">(F20*1.00535)</f>
        <v>95096.502361532301</v>
      </c>
      <c r="G21" s="4">
        <f t="shared" si="5"/>
        <v>99851.327479608939</v>
      </c>
      <c r="H21" s="4">
        <f t="shared" si="5"/>
        <v>102347.61066659914</v>
      </c>
      <c r="I21" s="17"/>
      <c r="J21" s="19"/>
    </row>
    <row r="22" spans="1:16" ht="16" x14ac:dyDescent="0.2">
      <c r="A22" s="3">
        <f t="shared" si="0"/>
        <v>20</v>
      </c>
      <c r="B22" s="4"/>
      <c r="C22" s="4"/>
      <c r="D22" s="4"/>
      <c r="E22" s="4"/>
      <c r="F22" s="4">
        <f t="shared" si="5"/>
        <v>95605.268649166494</v>
      </c>
      <c r="G22" s="4">
        <f t="shared" si="5"/>
        <v>100385.53208162484</v>
      </c>
      <c r="H22" s="4">
        <f t="shared" si="5"/>
        <v>102895.17038366543</v>
      </c>
      <c r="I22" s="17"/>
      <c r="J22" s="19"/>
    </row>
    <row r="23" spans="1:16" ht="16" x14ac:dyDescent="0.2">
      <c r="A23" s="3">
        <f t="shared" si="0"/>
        <v>21</v>
      </c>
      <c r="B23" s="4"/>
      <c r="C23" s="4"/>
      <c r="D23" s="4"/>
      <c r="E23" s="4"/>
      <c r="F23" s="4">
        <f t="shared" si="5"/>
        <v>96116.756836439527</v>
      </c>
      <c r="G23" s="4">
        <f t="shared" si="5"/>
        <v>100922.59467826154</v>
      </c>
      <c r="H23" s="4">
        <f t="shared" si="5"/>
        <v>103445.65954521803</v>
      </c>
      <c r="I23" s="17"/>
      <c r="J23" s="19"/>
    </row>
    <row r="24" spans="1:16" ht="16" x14ac:dyDescent="0.2">
      <c r="A24" s="3">
        <f t="shared" si="0"/>
        <v>22</v>
      </c>
      <c r="B24" s="4"/>
      <c r="C24" s="4"/>
      <c r="D24" s="4"/>
      <c r="E24" s="4"/>
      <c r="F24" s="4">
        <f t="shared" si="5"/>
        <v>96630.98148551448</v>
      </c>
      <c r="G24" s="4">
        <f t="shared" si="5"/>
        <v>101462.53055979023</v>
      </c>
      <c r="H24" s="4">
        <f t="shared" si="5"/>
        <v>103999.09382378495</v>
      </c>
      <c r="I24" s="17"/>
      <c r="J24" s="19"/>
    </row>
    <row r="25" spans="1:16" ht="16" x14ac:dyDescent="0.2">
      <c r="A25" s="3">
        <f t="shared" si="0"/>
        <v>23</v>
      </c>
      <c r="B25" s="4"/>
      <c r="C25" s="4"/>
      <c r="D25" s="4"/>
      <c r="E25" s="4"/>
      <c r="F25" s="4">
        <f t="shared" si="5"/>
        <v>97147.957236461982</v>
      </c>
      <c r="G25" s="4">
        <f t="shared" si="5"/>
        <v>102005.3550982851</v>
      </c>
      <c r="H25" s="4">
        <f t="shared" si="5"/>
        <v>104555.48897574219</v>
      </c>
      <c r="I25" s="17"/>
      <c r="J25" s="19"/>
    </row>
    <row r="26" spans="1:16" ht="16" x14ac:dyDescent="0.2">
      <c r="A26" s="3">
        <f t="shared" si="0"/>
        <v>24</v>
      </c>
      <c r="B26" s="4"/>
      <c r="C26" s="4"/>
      <c r="D26" s="4"/>
      <c r="E26" s="4"/>
      <c r="F26" s="4">
        <f t="shared" si="5"/>
        <v>97667.69880767705</v>
      </c>
      <c r="G26" s="4">
        <f t="shared" si="5"/>
        <v>102551.08374806092</v>
      </c>
      <c r="H26" s="4">
        <f t="shared" si="5"/>
        <v>105114.86084176241</v>
      </c>
      <c r="I26" s="17"/>
      <c r="J26" s="19"/>
    </row>
    <row r="27" spans="1:16" ht="16" x14ac:dyDescent="0.2">
      <c r="A27" s="3">
        <f t="shared" si="0"/>
        <v>25</v>
      </c>
      <c r="B27" s="4"/>
      <c r="C27" s="4"/>
      <c r="D27" s="4"/>
      <c r="E27" s="4"/>
      <c r="F27" s="4">
        <f t="shared" si="5"/>
        <v>98190.220996298114</v>
      </c>
      <c r="G27" s="4">
        <f t="shared" si="5"/>
        <v>103099.73204611304</v>
      </c>
      <c r="H27" s="4">
        <f t="shared" si="5"/>
        <v>105677.22534726583</v>
      </c>
      <c r="I27" s="17"/>
      <c r="J27" s="19"/>
    </row>
    <row r="28" spans="1:16" ht="16" x14ac:dyDescent="0.2">
      <c r="A28" s="3">
        <f t="shared" si="0"/>
        <v>26</v>
      </c>
      <c r="B28" s="4"/>
      <c r="C28" s="4"/>
      <c r="D28" s="4"/>
      <c r="E28" s="4"/>
      <c r="F28" s="4">
        <f t="shared" si="5"/>
        <v>98715.538678628305</v>
      </c>
      <c r="G28" s="4">
        <f t="shared" si="5"/>
        <v>103651.31561255975</v>
      </c>
      <c r="H28" s="4">
        <f t="shared" si="5"/>
        <v>106242.59850287371</v>
      </c>
      <c r="I28" s="17"/>
      <c r="J28" s="19"/>
    </row>
    <row r="29" spans="1:16" ht="16" x14ac:dyDescent="0.2">
      <c r="A29" s="3">
        <f t="shared" si="0"/>
        <v>27</v>
      </c>
      <c r="B29" s="4"/>
      <c r="C29" s="4"/>
      <c r="D29" s="4"/>
      <c r="E29" s="4"/>
      <c r="F29" s="4">
        <f t="shared" si="5"/>
        <v>99243.666810558963</v>
      </c>
      <c r="G29" s="4">
        <f t="shared" si="5"/>
        <v>104205.85015108694</v>
      </c>
      <c r="H29" s="4">
        <f t="shared" si="5"/>
        <v>106810.99640486407</v>
      </c>
      <c r="I29" s="17"/>
      <c r="J29" s="19"/>
    </row>
    <row r="30" spans="1:16" ht="16" x14ac:dyDescent="0.2">
      <c r="A30" s="3">
        <f t="shared" si="0"/>
        <v>28</v>
      </c>
      <c r="B30" s="4"/>
      <c r="C30" s="4"/>
      <c r="D30" s="4"/>
      <c r="E30" s="4"/>
      <c r="F30" s="4">
        <f t="shared" si="5"/>
        <v>99774.620427995455</v>
      </c>
      <c r="G30" s="4">
        <f t="shared" si="5"/>
        <v>104763.35144939525</v>
      </c>
      <c r="H30" s="4">
        <f t="shared" si="5"/>
        <v>107382.43523563008</v>
      </c>
      <c r="I30" s="17"/>
      <c r="J30" s="19"/>
    </row>
    <row r="31" spans="1:16" ht="16" x14ac:dyDescent="0.2">
      <c r="A31" s="3">
        <f t="shared" si="0"/>
        <v>29</v>
      </c>
      <c r="B31" s="4"/>
      <c r="C31" s="4"/>
      <c r="D31" s="4"/>
      <c r="E31" s="4"/>
      <c r="F31" s="4">
        <f t="shared" si="5"/>
        <v>100308.41464728523</v>
      </c>
      <c r="G31" s="4">
        <f t="shared" si="5"/>
        <v>105323.83537964952</v>
      </c>
      <c r="H31" s="4">
        <f t="shared" si="5"/>
        <v>107956.9312641407</v>
      </c>
      <c r="I31" s="17"/>
      <c r="J31" s="19"/>
    </row>
    <row r="32" spans="1:16" ht="16" x14ac:dyDescent="0.2">
      <c r="A32" s="3">
        <f t="shared" si="0"/>
        <v>30</v>
      </c>
      <c r="B32" s="4"/>
      <c r="C32" s="4"/>
      <c r="D32" s="4"/>
      <c r="E32" s="4"/>
      <c r="F32" s="4">
        <f t="shared" si="5"/>
        <v>100845.0646656482</v>
      </c>
      <c r="G32" s="4">
        <f t="shared" si="5"/>
        <v>105887.31789893065</v>
      </c>
      <c r="H32" s="4">
        <f t="shared" si="5"/>
        <v>108534.50084640385</v>
      </c>
      <c r="I32" s="17"/>
      <c r="J32" s="19"/>
      <c r="P32" s="18"/>
    </row>
    <row r="33" spans="1:17" ht="16" x14ac:dyDescent="0.2">
      <c r="A33" s="3"/>
      <c r="B33" s="4"/>
      <c r="C33" s="4"/>
      <c r="D33" s="4"/>
      <c r="E33" s="4"/>
      <c r="F33" s="4"/>
      <c r="G33" s="4"/>
      <c r="H33" s="4"/>
      <c r="I33" s="7"/>
      <c r="Q33" s="18"/>
    </row>
    <row r="34" spans="1:17" ht="16" x14ac:dyDescent="0.2">
      <c r="A34" s="3"/>
      <c r="B34" s="4"/>
      <c r="C34" s="4"/>
      <c r="D34" s="4"/>
      <c r="E34" s="4"/>
      <c r="F34" s="4"/>
      <c r="G34" s="4"/>
      <c r="H34" s="4"/>
      <c r="I34" s="7"/>
    </row>
    <row r="35" spans="1:17" ht="31" customHeight="1" x14ac:dyDescent="0.2">
      <c r="A35" s="7"/>
      <c r="B35" s="7"/>
      <c r="C35" s="21" t="s">
        <v>9</v>
      </c>
      <c r="D35" s="21"/>
      <c r="E35" s="21"/>
      <c r="F35" s="21"/>
      <c r="G35" s="10"/>
      <c r="H35" s="7"/>
      <c r="I35" s="7"/>
    </row>
    <row r="36" spans="1:17" ht="16" x14ac:dyDescent="0.2">
      <c r="A36" s="12"/>
      <c r="B36" s="11"/>
      <c r="C36" s="7"/>
      <c r="D36" s="7"/>
      <c r="E36" s="7"/>
      <c r="F36" s="7"/>
      <c r="G36" s="7"/>
      <c r="H36" s="13"/>
      <c r="I36" s="7"/>
    </row>
    <row r="37" spans="1:17" ht="16" x14ac:dyDescent="0.2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6" t="s">
        <v>8</v>
      </c>
      <c r="I37" s="7"/>
    </row>
    <row r="38" spans="1:17" ht="16" x14ac:dyDescent="0.2">
      <c r="A38" s="3">
        <v>1</v>
      </c>
      <c r="B38" s="14">
        <f t="shared" ref="B38:H52" si="6">ROUND(B3*1.1,0)</f>
        <v>52817</v>
      </c>
      <c r="C38" s="14">
        <f t="shared" si="6"/>
        <v>58099</v>
      </c>
      <c r="D38" s="14">
        <f t="shared" si="6"/>
        <v>61004</v>
      </c>
      <c r="E38" s="14">
        <f t="shared" si="6"/>
        <v>64054</v>
      </c>
      <c r="F38" s="14">
        <f t="shared" si="6"/>
        <v>67257</v>
      </c>
      <c r="G38" s="14">
        <f t="shared" si="6"/>
        <v>70619</v>
      </c>
      <c r="H38" s="14">
        <f t="shared" si="6"/>
        <v>72385</v>
      </c>
      <c r="I38" s="7"/>
    </row>
    <row r="39" spans="1:17" ht="16" x14ac:dyDescent="0.2">
      <c r="A39" s="3">
        <f t="shared" ref="A39:A67" si="7">+A38+1</f>
        <v>2</v>
      </c>
      <c r="B39" s="14">
        <f t="shared" si="6"/>
        <v>54190</v>
      </c>
      <c r="C39" s="14">
        <f t="shared" si="6"/>
        <v>59609</v>
      </c>
      <c r="D39" s="14">
        <f t="shared" si="6"/>
        <v>62590</v>
      </c>
      <c r="E39" s="14">
        <f t="shared" si="6"/>
        <v>65719</v>
      </c>
      <c r="F39" s="14">
        <f t="shared" si="6"/>
        <v>69005</v>
      </c>
      <c r="G39" s="14">
        <f t="shared" si="6"/>
        <v>72456</v>
      </c>
      <c r="H39" s="14">
        <f t="shared" si="6"/>
        <v>74267</v>
      </c>
      <c r="I39" s="17"/>
    </row>
    <row r="40" spans="1:17" ht="16" x14ac:dyDescent="0.2">
      <c r="A40" s="3">
        <f t="shared" si="7"/>
        <v>3</v>
      </c>
      <c r="B40" s="14">
        <f t="shared" si="6"/>
        <v>55599</v>
      </c>
      <c r="C40" s="14">
        <f t="shared" si="6"/>
        <v>61159</v>
      </c>
      <c r="D40" s="14">
        <f t="shared" si="6"/>
        <v>64217</v>
      </c>
      <c r="E40" s="14">
        <f t="shared" si="6"/>
        <v>67428</v>
      </c>
      <c r="F40" s="14">
        <f t="shared" si="6"/>
        <v>70799</v>
      </c>
      <c r="G40" s="14">
        <f t="shared" si="6"/>
        <v>74339</v>
      </c>
      <c r="H40" s="14">
        <f t="shared" si="6"/>
        <v>76198</v>
      </c>
      <c r="I40" s="17"/>
      <c r="J40" s="19"/>
    </row>
    <row r="41" spans="1:17" ht="16" x14ac:dyDescent="0.2">
      <c r="A41" s="3">
        <f t="shared" si="7"/>
        <v>4</v>
      </c>
      <c r="B41" s="14">
        <f t="shared" si="6"/>
        <v>57045</v>
      </c>
      <c r="C41" s="14">
        <f t="shared" si="6"/>
        <v>62749</v>
      </c>
      <c r="D41" s="14">
        <f t="shared" si="6"/>
        <v>65887</v>
      </c>
      <c r="E41" s="14">
        <f t="shared" si="6"/>
        <v>69181</v>
      </c>
      <c r="F41" s="14">
        <f t="shared" si="6"/>
        <v>72640</v>
      </c>
      <c r="G41" s="14">
        <f t="shared" si="6"/>
        <v>76272</v>
      </c>
      <c r="H41" s="14">
        <f t="shared" si="6"/>
        <v>78179</v>
      </c>
      <c r="I41" s="17"/>
      <c r="J41" s="19"/>
    </row>
    <row r="42" spans="1:17" ht="16" x14ac:dyDescent="0.2">
      <c r="A42" s="3">
        <f t="shared" si="7"/>
        <v>5</v>
      </c>
      <c r="B42" s="14">
        <f t="shared" si="6"/>
        <v>58528</v>
      </c>
      <c r="C42" s="14">
        <f t="shared" si="6"/>
        <v>64381</v>
      </c>
      <c r="D42" s="14">
        <f t="shared" si="6"/>
        <v>67600</v>
      </c>
      <c r="E42" s="14">
        <f t="shared" si="6"/>
        <v>70980</v>
      </c>
      <c r="F42" s="14">
        <f t="shared" si="6"/>
        <v>74529</v>
      </c>
      <c r="G42" s="14">
        <f t="shared" si="6"/>
        <v>78255</v>
      </c>
      <c r="H42" s="14">
        <f t="shared" si="6"/>
        <v>80212</v>
      </c>
      <c r="I42" s="17"/>
      <c r="J42" s="19"/>
    </row>
    <row r="43" spans="1:17" ht="16" x14ac:dyDescent="0.2">
      <c r="A43" s="3">
        <f t="shared" si="7"/>
        <v>6</v>
      </c>
      <c r="B43" s="15">
        <f t="shared" si="6"/>
        <v>60050</v>
      </c>
      <c r="C43" s="15">
        <f t="shared" si="6"/>
        <v>66055</v>
      </c>
      <c r="D43" s="15">
        <f t="shared" si="6"/>
        <v>69357</v>
      </c>
      <c r="E43" s="15">
        <f t="shared" si="6"/>
        <v>72825</v>
      </c>
      <c r="F43" s="15">
        <f t="shared" si="6"/>
        <v>76467</v>
      </c>
      <c r="G43" s="15">
        <f t="shared" si="6"/>
        <v>80290</v>
      </c>
      <c r="H43" s="15">
        <f t="shared" si="6"/>
        <v>82297</v>
      </c>
      <c r="I43" s="17"/>
      <c r="J43" s="19"/>
    </row>
    <row r="44" spans="1:17" ht="16" x14ac:dyDescent="0.2">
      <c r="A44" s="3">
        <f t="shared" si="7"/>
        <v>7</v>
      </c>
      <c r="B44" s="15">
        <f t="shared" si="6"/>
        <v>61611</v>
      </c>
      <c r="C44" s="15">
        <f t="shared" si="6"/>
        <v>67772</v>
      </c>
      <c r="D44" s="15">
        <f t="shared" si="6"/>
        <v>71161</v>
      </c>
      <c r="E44" s="15">
        <f t="shared" si="6"/>
        <v>74719</v>
      </c>
      <c r="F44" s="15">
        <f t="shared" si="6"/>
        <v>78455</v>
      </c>
      <c r="G44" s="15">
        <f t="shared" si="6"/>
        <v>82377</v>
      </c>
      <c r="H44" s="15">
        <f t="shared" si="6"/>
        <v>84437</v>
      </c>
      <c r="I44" s="17"/>
      <c r="J44" s="19"/>
    </row>
    <row r="45" spans="1:17" ht="16" x14ac:dyDescent="0.2">
      <c r="A45" s="3">
        <f t="shared" si="7"/>
        <v>8</v>
      </c>
      <c r="B45" s="15">
        <f t="shared" si="6"/>
        <v>63213</v>
      </c>
      <c r="C45" s="15">
        <f t="shared" si="6"/>
        <v>69534</v>
      </c>
      <c r="D45" s="15">
        <f t="shared" si="6"/>
        <v>73011</v>
      </c>
      <c r="E45" s="15">
        <f t="shared" si="6"/>
        <v>76661</v>
      </c>
      <c r="F45" s="15">
        <f t="shared" si="6"/>
        <v>80495</v>
      </c>
      <c r="G45" s="15">
        <f t="shared" si="6"/>
        <v>84519</v>
      </c>
      <c r="H45" s="15">
        <f t="shared" si="6"/>
        <v>86632</v>
      </c>
      <c r="I45" s="17"/>
      <c r="J45" s="19"/>
    </row>
    <row r="46" spans="1:17" ht="16" x14ac:dyDescent="0.2">
      <c r="A46" s="3">
        <f t="shared" si="7"/>
        <v>9</v>
      </c>
      <c r="B46" s="15">
        <f t="shared" si="6"/>
        <v>64856</v>
      </c>
      <c r="C46" s="15">
        <f t="shared" si="6"/>
        <v>71342</v>
      </c>
      <c r="D46" s="15">
        <f t="shared" si="6"/>
        <v>74909</v>
      </c>
      <c r="E46" s="15">
        <f t="shared" si="6"/>
        <v>78655</v>
      </c>
      <c r="F46" s="15">
        <f t="shared" si="6"/>
        <v>82587</v>
      </c>
      <c r="G46" s="15">
        <f t="shared" si="6"/>
        <v>86717</v>
      </c>
      <c r="H46" s="15">
        <f t="shared" si="6"/>
        <v>88885</v>
      </c>
      <c r="I46" s="17"/>
      <c r="J46" s="19"/>
    </row>
    <row r="47" spans="1:17" ht="16" x14ac:dyDescent="0.2">
      <c r="A47" s="3">
        <f t="shared" si="7"/>
        <v>10</v>
      </c>
      <c r="B47" s="15">
        <f t="shared" si="6"/>
        <v>66543</v>
      </c>
      <c r="C47" s="15">
        <f t="shared" si="6"/>
        <v>73197</v>
      </c>
      <c r="D47" s="15">
        <f t="shared" si="6"/>
        <v>76857</v>
      </c>
      <c r="E47" s="15">
        <f t="shared" si="6"/>
        <v>80700</v>
      </c>
      <c r="F47" s="15">
        <f t="shared" si="6"/>
        <v>84735</v>
      </c>
      <c r="G47" s="15">
        <f t="shared" si="6"/>
        <v>88971</v>
      </c>
      <c r="H47" s="15">
        <f t="shared" si="6"/>
        <v>91196</v>
      </c>
      <c r="I47" s="17"/>
      <c r="J47" s="19"/>
    </row>
    <row r="48" spans="1:17" ht="16" x14ac:dyDescent="0.2">
      <c r="A48" s="3">
        <f t="shared" si="7"/>
        <v>11</v>
      </c>
      <c r="B48" s="15">
        <f t="shared" si="6"/>
        <v>68273</v>
      </c>
      <c r="C48" s="15">
        <f t="shared" si="6"/>
        <v>75100</v>
      </c>
      <c r="D48" s="15">
        <f t="shared" si="6"/>
        <v>78855</v>
      </c>
      <c r="E48" s="15">
        <f t="shared" si="6"/>
        <v>82798</v>
      </c>
      <c r="F48" s="15">
        <f t="shared" si="6"/>
        <v>86938</v>
      </c>
      <c r="G48" s="15">
        <f t="shared" si="6"/>
        <v>91285</v>
      </c>
      <c r="H48" s="15">
        <f t="shared" si="6"/>
        <v>93567</v>
      </c>
      <c r="I48" s="17"/>
      <c r="J48" s="19"/>
    </row>
    <row r="49" spans="1:10" ht="16" x14ac:dyDescent="0.2">
      <c r="A49" s="3">
        <f t="shared" si="7"/>
        <v>12</v>
      </c>
      <c r="B49" s="15">
        <f t="shared" si="6"/>
        <v>70048</v>
      </c>
      <c r="C49" s="15">
        <f t="shared" si="6"/>
        <v>77053</v>
      </c>
      <c r="D49" s="15">
        <f t="shared" si="6"/>
        <v>80905</v>
      </c>
      <c r="E49" s="15">
        <f t="shared" si="6"/>
        <v>84951</v>
      </c>
      <c r="F49" s="15">
        <f t="shared" si="6"/>
        <v>89198</v>
      </c>
      <c r="G49" s="15">
        <f t="shared" si="6"/>
        <v>93658</v>
      </c>
      <c r="H49" s="15">
        <f t="shared" si="6"/>
        <v>95999</v>
      </c>
      <c r="I49" s="17"/>
      <c r="J49" s="19"/>
    </row>
    <row r="50" spans="1:10" ht="16" x14ac:dyDescent="0.2">
      <c r="A50" s="3">
        <f t="shared" si="7"/>
        <v>13</v>
      </c>
      <c r="B50" s="15">
        <f t="shared" si="6"/>
        <v>71869</v>
      </c>
      <c r="C50" s="15">
        <f t="shared" si="6"/>
        <v>79056</v>
      </c>
      <c r="D50" s="15">
        <f t="shared" si="6"/>
        <v>83009</v>
      </c>
      <c r="E50" s="15">
        <f t="shared" si="6"/>
        <v>87159</v>
      </c>
      <c r="F50" s="15">
        <f t="shared" si="6"/>
        <v>91517</v>
      </c>
      <c r="G50" s="15">
        <f t="shared" si="6"/>
        <v>96093</v>
      </c>
      <c r="H50" s="15">
        <f t="shared" si="6"/>
        <v>98495</v>
      </c>
      <c r="I50" s="17"/>
      <c r="J50" s="19"/>
    </row>
    <row r="51" spans="1:10" ht="16" x14ac:dyDescent="0.2">
      <c r="A51" s="3">
        <f t="shared" si="7"/>
        <v>14</v>
      </c>
      <c r="B51" s="15">
        <f t="shared" si="6"/>
        <v>73738</v>
      </c>
      <c r="C51" s="15">
        <f t="shared" si="6"/>
        <v>81112</v>
      </c>
      <c r="D51" s="15">
        <f t="shared" si="6"/>
        <v>85167</v>
      </c>
      <c r="E51" s="15">
        <f t="shared" si="6"/>
        <v>89425</v>
      </c>
      <c r="F51" s="15">
        <f t="shared" si="6"/>
        <v>93897</v>
      </c>
      <c r="G51" s="15">
        <f t="shared" si="6"/>
        <v>98592</v>
      </c>
      <c r="H51" s="15">
        <f t="shared" si="6"/>
        <v>101056</v>
      </c>
      <c r="I51" s="17"/>
      <c r="J51" s="19"/>
    </row>
    <row r="52" spans="1:10" ht="16" x14ac:dyDescent="0.2">
      <c r="A52" s="3">
        <f t="shared" si="7"/>
        <v>15</v>
      </c>
      <c r="B52" s="15">
        <f t="shared" si="6"/>
        <v>75655</v>
      </c>
      <c r="C52" s="15">
        <f t="shared" si="6"/>
        <v>83220</v>
      </c>
      <c r="D52" s="15">
        <f t="shared" si="6"/>
        <v>87381</v>
      </c>
      <c r="E52" s="15">
        <f t="shared" si="6"/>
        <v>91751</v>
      </c>
      <c r="F52" s="15">
        <f t="shared" si="6"/>
        <v>96338</v>
      </c>
      <c r="G52" s="15">
        <f t="shared" si="6"/>
        <v>101155</v>
      </c>
      <c r="H52" s="15">
        <f t="shared" si="6"/>
        <v>103684</v>
      </c>
      <c r="I52" s="17"/>
      <c r="J52" s="19"/>
    </row>
    <row r="53" spans="1:10" ht="16" x14ac:dyDescent="0.2">
      <c r="A53" s="3">
        <f t="shared" si="7"/>
        <v>16</v>
      </c>
      <c r="B53" s="15"/>
      <c r="C53" s="15"/>
      <c r="D53" s="15"/>
      <c r="E53" s="15"/>
      <c r="F53" s="15">
        <f>ROUND(F18*1.1,0)</f>
        <v>98843</v>
      </c>
      <c r="G53" s="15">
        <f>ROUND(G18*1.1,0)</f>
        <v>103785</v>
      </c>
      <c r="H53" s="15">
        <f>ROUND(H18*1.1,0)</f>
        <v>106380</v>
      </c>
      <c r="I53" s="17"/>
      <c r="J53" s="19"/>
    </row>
    <row r="54" spans="1:10" ht="16" x14ac:dyDescent="0.2">
      <c r="A54" s="3">
        <f t="shared" si="7"/>
        <v>17</v>
      </c>
      <c r="B54" s="15"/>
      <c r="C54" s="15"/>
      <c r="D54" s="15"/>
      <c r="E54" s="15"/>
      <c r="F54" s="15">
        <f t="shared" ref="F54:H66" si="8">ROUND(F19*1.1,0)</f>
        <v>101413</v>
      </c>
      <c r="G54" s="15">
        <f t="shared" si="8"/>
        <v>106483</v>
      </c>
      <c r="H54" s="15">
        <f t="shared" si="8"/>
        <v>109145</v>
      </c>
      <c r="I54" s="17"/>
      <c r="J54" s="19"/>
    </row>
    <row r="55" spans="1:10" ht="16" x14ac:dyDescent="0.2">
      <c r="A55" s="3">
        <f t="shared" si="7"/>
        <v>18</v>
      </c>
      <c r="B55" s="15"/>
      <c r="C55" s="15"/>
      <c r="D55" s="15"/>
      <c r="E55" s="15"/>
      <c r="F55" s="15">
        <f t="shared" si="8"/>
        <v>104049</v>
      </c>
      <c r="G55" s="15">
        <f t="shared" si="8"/>
        <v>109252</v>
      </c>
      <c r="H55" s="15">
        <f t="shared" si="8"/>
        <v>111983</v>
      </c>
      <c r="I55" s="17"/>
      <c r="J55" s="19"/>
    </row>
    <row r="56" spans="1:10" ht="16" x14ac:dyDescent="0.2">
      <c r="A56" s="3">
        <f t="shared" si="7"/>
        <v>19</v>
      </c>
      <c r="B56" s="15"/>
      <c r="C56" s="15"/>
      <c r="D56" s="15"/>
      <c r="E56" s="15"/>
      <c r="F56" s="15">
        <f t="shared" si="8"/>
        <v>104606</v>
      </c>
      <c r="G56" s="15">
        <f t="shared" si="8"/>
        <v>109836</v>
      </c>
      <c r="H56" s="15">
        <f t="shared" si="8"/>
        <v>112582</v>
      </c>
      <c r="I56" s="17"/>
      <c r="J56" s="19"/>
    </row>
    <row r="57" spans="1:10" ht="16" x14ac:dyDescent="0.2">
      <c r="A57" s="3">
        <f t="shared" si="7"/>
        <v>20</v>
      </c>
      <c r="B57" s="15"/>
      <c r="C57" s="15"/>
      <c r="D57" s="15"/>
      <c r="E57" s="15"/>
      <c r="F57" s="15">
        <f t="shared" si="8"/>
        <v>105166</v>
      </c>
      <c r="G57" s="15">
        <f t="shared" si="8"/>
        <v>110424</v>
      </c>
      <c r="H57" s="15">
        <f t="shared" si="8"/>
        <v>113185</v>
      </c>
      <c r="I57" s="17"/>
      <c r="J57" s="19"/>
    </row>
    <row r="58" spans="1:10" ht="16" x14ac:dyDescent="0.2">
      <c r="A58" s="3">
        <f t="shared" si="7"/>
        <v>21</v>
      </c>
      <c r="B58" s="15"/>
      <c r="C58" s="15"/>
      <c r="D58" s="15"/>
      <c r="E58" s="15"/>
      <c r="F58" s="15">
        <f t="shared" si="8"/>
        <v>105728</v>
      </c>
      <c r="G58" s="15">
        <f t="shared" si="8"/>
        <v>111015</v>
      </c>
      <c r="H58" s="15">
        <f t="shared" si="8"/>
        <v>113790</v>
      </c>
      <c r="I58" s="17"/>
      <c r="J58" s="19"/>
    </row>
    <row r="59" spans="1:10" ht="16" x14ac:dyDescent="0.2">
      <c r="A59" s="3">
        <f t="shared" si="7"/>
        <v>22</v>
      </c>
      <c r="B59" s="15"/>
      <c r="C59" s="15"/>
      <c r="D59" s="15"/>
      <c r="E59" s="15"/>
      <c r="F59" s="15">
        <f t="shared" si="8"/>
        <v>106294</v>
      </c>
      <c r="G59" s="15">
        <f t="shared" si="8"/>
        <v>111609</v>
      </c>
      <c r="H59" s="15">
        <f t="shared" si="8"/>
        <v>114399</v>
      </c>
      <c r="I59" s="17"/>
      <c r="J59" s="19"/>
    </row>
    <row r="60" spans="1:10" ht="16" x14ac:dyDescent="0.2">
      <c r="A60" s="3">
        <f t="shared" si="7"/>
        <v>23</v>
      </c>
      <c r="B60" s="15"/>
      <c r="C60" s="15"/>
      <c r="D60" s="15"/>
      <c r="E60" s="15"/>
      <c r="F60" s="15">
        <f t="shared" si="8"/>
        <v>106863</v>
      </c>
      <c r="G60" s="15">
        <f t="shared" si="8"/>
        <v>112206</v>
      </c>
      <c r="H60" s="15">
        <f t="shared" si="8"/>
        <v>115011</v>
      </c>
      <c r="I60" s="17"/>
      <c r="J60" s="19"/>
    </row>
    <row r="61" spans="1:10" ht="16" x14ac:dyDescent="0.2">
      <c r="A61" s="3">
        <f t="shared" si="7"/>
        <v>24</v>
      </c>
      <c r="B61" s="15"/>
      <c r="C61" s="15"/>
      <c r="D61" s="15"/>
      <c r="E61" s="15"/>
      <c r="F61" s="15">
        <f t="shared" si="8"/>
        <v>107434</v>
      </c>
      <c r="G61" s="15">
        <f t="shared" si="8"/>
        <v>112806</v>
      </c>
      <c r="H61" s="15">
        <f t="shared" si="8"/>
        <v>115626</v>
      </c>
      <c r="I61" s="17"/>
      <c r="J61" s="19"/>
    </row>
    <row r="62" spans="1:10" ht="16" x14ac:dyDescent="0.2">
      <c r="A62" s="3">
        <f t="shared" si="7"/>
        <v>25</v>
      </c>
      <c r="B62" s="15"/>
      <c r="C62" s="15"/>
      <c r="D62" s="15"/>
      <c r="E62" s="15"/>
      <c r="F62" s="15">
        <f t="shared" si="8"/>
        <v>108009</v>
      </c>
      <c r="G62" s="15">
        <f t="shared" si="8"/>
        <v>113410</v>
      </c>
      <c r="H62" s="15">
        <f t="shared" si="8"/>
        <v>116245</v>
      </c>
      <c r="I62" s="17"/>
      <c r="J62" s="19"/>
    </row>
    <row r="63" spans="1:10" ht="16" x14ac:dyDescent="0.2">
      <c r="A63" s="3">
        <f t="shared" si="7"/>
        <v>26</v>
      </c>
      <c r="B63" s="15"/>
      <c r="C63" s="15"/>
      <c r="D63" s="15"/>
      <c r="E63" s="15"/>
      <c r="F63" s="15">
        <f t="shared" si="8"/>
        <v>108587</v>
      </c>
      <c r="G63" s="15">
        <f t="shared" si="8"/>
        <v>114016</v>
      </c>
      <c r="H63" s="15">
        <f t="shared" si="8"/>
        <v>116867</v>
      </c>
      <c r="I63" s="17"/>
      <c r="J63" s="19"/>
    </row>
    <row r="64" spans="1:10" ht="16" x14ac:dyDescent="0.2">
      <c r="A64" s="3">
        <f t="shared" si="7"/>
        <v>27</v>
      </c>
      <c r="B64" s="15"/>
      <c r="C64" s="15"/>
      <c r="D64" s="15"/>
      <c r="E64" s="15"/>
      <c r="F64" s="15">
        <f t="shared" si="8"/>
        <v>109168</v>
      </c>
      <c r="G64" s="15">
        <f t="shared" si="8"/>
        <v>114626</v>
      </c>
      <c r="H64" s="15">
        <f t="shared" si="8"/>
        <v>117492</v>
      </c>
      <c r="I64" s="17"/>
      <c r="J64" s="19"/>
    </row>
    <row r="65" spans="1:10" ht="16" x14ac:dyDescent="0.2">
      <c r="A65" s="3">
        <f t="shared" si="7"/>
        <v>28</v>
      </c>
      <c r="B65" s="15"/>
      <c r="C65" s="15"/>
      <c r="D65" s="15"/>
      <c r="E65" s="15"/>
      <c r="F65" s="15">
        <f t="shared" si="8"/>
        <v>109752</v>
      </c>
      <c r="G65" s="15">
        <f t="shared" si="8"/>
        <v>115240</v>
      </c>
      <c r="H65" s="15">
        <f t="shared" si="8"/>
        <v>118121</v>
      </c>
      <c r="I65" s="17"/>
      <c r="J65" s="19"/>
    </row>
    <row r="66" spans="1:10" ht="16" x14ac:dyDescent="0.2">
      <c r="A66" s="3">
        <f t="shared" si="7"/>
        <v>29</v>
      </c>
      <c r="B66" s="15"/>
      <c r="C66" s="15"/>
      <c r="D66" s="15"/>
      <c r="E66" s="15"/>
      <c r="F66" s="15">
        <f t="shared" si="8"/>
        <v>110339</v>
      </c>
      <c r="G66" s="15">
        <f t="shared" si="8"/>
        <v>115856</v>
      </c>
      <c r="H66" s="15">
        <f t="shared" si="8"/>
        <v>118753</v>
      </c>
      <c r="I66" s="17"/>
      <c r="J66" s="19"/>
    </row>
    <row r="67" spans="1:10" ht="16" x14ac:dyDescent="0.2">
      <c r="A67" s="3">
        <f t="shared" si="7"/>
        <v>30</v>
      </c>
      <c r="B67" s="15"/>
      <c r="C67" s="15"/>
      <c r="D67" s="15"/>
      <c r="E67" s="15"/>
      <c r="F67" s="15">
        <f>ROUND(F32*1.1,0)</f>
        <v>110930</v>
      </c>
      <c r="G67" s="15">
        <f>ROUND(G32*1.1,0)</f>
        <v>116476</v>
      </c>
      <c r="H67" s="15">
        <f>ROUND((H32*1.1),0)</f>
        <v>119388</v>
      </c>
      <c r="I67" s="17"/>
      <c r="J67" s="19"/>
    </row>
  </sheetData>
  <mergeCells count="2">
    <mergeCell ref="C1:F1"/>
    <mergeCell ref="C35:F35"/>
  </mergeCells>
  <phoneticPr fontId="8" type="noConversion"/>
  <printOptions gridLines="1"/>
  <pageMargins left="0.7" right="0.7" top="0.75" bottom="0.75" header="0.3" footer="0.3"/>
  <pageSetup orientation="portrait"/>
  <headerFooter>
    <oddFooter>&amp;Lcc 12/5/2015&amp;C&amp;F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C2A5-9002-2C47-952E-F6B2DB3BDBB7}">
  <dimension ref="A1:Q67"/>
  <sheetViews>
    <sheetView workbookViewId="0">
      <selection activeCell="R9" sqref="R9"/>
    </sheetView>
  </sheetViews>
  <sheetFormatPr baseColWidth="10" defaultColWidth="8.83203125" defaultRowHeight="15" x14ac:dyDescent="0.2"/>
  <cols>
    <col min="9" max="9" width="9.83203125" bestFit="1" customWidth="1"/>
    <col min="10" max="10" width="12.6640625" bestFit="1" customWidth="1"/>
  </cols>
  <sheetData>
    <row r="1" spans="1:10" ht="57" x14ac:dyDescent="0.2">
      <c r="A1" s="1" t="s">
        <v>13</v>
      </c>
      <c r="B1" s="2">
        <v>0.03</v>
      </c>
      <c r="C1" s="20" t="s">
        <v>0</v>
      </c>
      <c r="D1" s="20"/>
      <c r="E1" s="20"/>
      <c r="F1" s="20"/>
      <c r="G1" s="16" t="s">
        <v>12</v>
      </c>
      <c r="H1" s="4">
        <v>48016</v>
      </c>
    </row>
    <row r="2" spans="1:10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10" ht="16" x14ac:dyDescent="0.2">
      <c r="A3" s="3">
        <v>1</v>
      </c>
      <c r="B3" s="8">
        <f>H1*(1+$B$1)</f>
        <v>49456.480000000003</v>
      </c>
      <c r="C3" s="8">
        <f>+B3*1.1</f>
        <v>54402.128000000012</v>
      </c>
      <c r="D3" s="8">
        <f>C3*1.05</f>
        <v>57122.234400000016</v>
      </c>
      <c r="E3" s="8">
        <f>D3*1.05</f>
        <v>59978.346120000017</v>
      </c>
      <c r="F3" s="8">
        <f>E3*1.05</f>
        <v>62977.26342600002</v>
      </c>
      <c r="G3" s="8">
        <f>F3*1.05</f>
        <v>66126.126597300026</v>
      </c>
      <c r="H3" s="9">
        <f>G3*1.025</f>
        <v>67779.279762232516</v>
      </c>
      <c r="I3" s="17"/>
    </row>
    <row r="4" spans="1:10" ht="16" x14ac:dyDescent="0.2">
      <c r="A4" s="3">
        <f t="shared" ref="A4:A32" si="0">A3+1</f>
        <v>2</v>
      </c>
      <c r="B4" s="8">
        <f t="shared" ref="B4:H19" si="1">(B3*1.026)</f>
        <v>50742.348480000008</v>
      </c>
      <c r="C4" s="8">
        <f t="shared" si="1"/>
        <v>55816.583328000015</v>
      </c>
      <c r="D4" s="8">
        <f t="shared" si="1"/>
        <v>58607.412494400014</v>
      </c>
      <c r="E4" s="8">
        <f t="shared" si="1"/>
        <v>61537.783119120017</v>
      </c>
      <c r="F4" s="8">
        <f t="shared" si="1"/>
        <v>64614.672275076024</v>
      </c>
      <c r="G4" s="8">
        <f t="shared" si="1"/>
        <v>67845.405888829831</v>
      </c>
      <c r="H4" s="8">
        <f t="shared" si="1"/>
        <v>69541.541036050563</v>
      </c>
      <c r="I4" s="17"/>
    </row>
    <row r="5" spans="1:10" ht="16" x14ac:dyDescent="0.2">
      <c r="A5" s="3">
        <f t="shared" si="0"/>
        <v>3</v>
      </c>
      <c r="B5" s="8">
        <f t="shared" si="1"/>
        <v>52061.649540480008</v>
      </c>
      <c r="C5" s="8">
        <f t="shared" si="1"/>
        <v>57267.814494528015</v>
      </c>
      <c r="D5" s="8">
        <f t="shared" si="1"/>
        <v>60131.205219254414</v>
      </c>
      <c r="E5" s="8">
        <f t="shared" si="1"/>
        <v>63137.765480217138</v>
      </c>
      <c r="F5" s="8">
        <f t="shared" si="1"/>
        <v>66294.653754227998</v>
      </c>
      <c r="G5" s="8">
        <f t="shared" si="1"/>
        <v>69609.386441939409</v>
      </c>
      <c r="H5" s="8">
        <f t="shared" si="1"/>
        <v>71349.621102987876</v>
      </c>
      <c r="I5" s="17"/>
      <c r="J5" s="19"/>
    </row>
    <row r="6" spans="1:10" ht="16" x14ac:dyDescent="0.2">
      <c r="A6" s="3">
        <f t="shared" si="0"/>
        <v>4</v>
      </c>
      <c r="B6" s="8">
        <f t="shared" si="1"/>
        <v>53415.252428532491</v>
      </c>
      <c r="C6" s="8">
        <f t="shared" si="1"/>
        <v>58756.777671385746</v>
      </c>
      <c r="D6" s="8">
        <f t="shared" si="1"/>
        <v>61694.616554955028</v>
      </c>
      <c r="E6" s="8">
        <f t="shared" si="1"/>
        <v>64779.347382702785</v>
      </c>
      <c r="F6" s="8">
        <f t="shared" si="1"/>
        <v>68018.314751837926</v>
      </c>
      <c r="G6" s="8">
        <f t="shared" si="1"/>
        <v>71419.230489429829</v>
      </c>
      <c r="H6" s="8">
        <f t="shared" si="1"/>
        <v>73204.711251665562</v>
      </c>
      <c r="I6" s="17"/>
      <c r="J6" s="19"/>
    </row>
    <row r="7" spans="1:10" ht="16" x14ac:dyDescent="0.2">
      <c r="A7" s="3">
        <f t="shared" si="0"/>
        <v>5</v>
      </c>
      <c r="B7" s="8">
        <f t="shared" si="1"/>
        <v>54804.048991674339</v>
      </c>
      <c r="C7" s="8">
        <f t="shared" si="1"/>
        <v>60284.453890841774</v>
      </c>
      <c r="D7" s="8">
        <f t="shared" si="1"/>
        <v>63298.676585383859</v>
      </c>
      <c r="E7" s="8">
        <f t="shared" si="1"/>
        <v>66463.610414653056</v>
      </c>
      <c r="F7" s="8">
        <f t="shared" si="1"/>
        <v>69786.79093538571</v>
      </c>
      <c r="G7" s="8">
        <f t="shared" si="1"/>
        <v>73276.130482155</v>
      </c>
      <c r="H7" s="8">
        <f t="shared" si="1"/>
        <v>75108.033744208864</v>
      </c>
      <c r="I7" s="17"/>
      <c r="J7" s="19"/>
    </row>
    <row r="8" spans="1:10" ht="16" x14ac:dyDescent="0.2">
      <c r="A8" s="3">
        <f t="shared" si="0"/>
        <v>6</v>
      </c>
      <c r="B8" s="4">
        <f t="shared" si="1"/>
        <v>56228.954265457876</v>
      </c>
      <c r="C8" s="4">
        <f t="shared" si="1"/>
        <v>61851.849692003663</v>
      </c>
      <c r="D8" s="4">
        <f t="shared" si="1"/>
        <v>64944.442176603843</v>
      </c>
      <c r="E8" s="4">
        <f t="shared" si="1"/>
        <v>68191.664285434032</v>
      </c>
      <c r="F8" s="4">
        <f t="shared" si="1"/>
        <v>71601.247499705743</v>
      </c>
      <c r="G8" s="4">
        <f t="shared" si="1"/>
        <v>75181.309874691025</v>
      </c>
      <c r="H8" s="4">
        <f t="shared" si="1"/>
        <v>77060.842621558302</v>
      </c>
      <c r="I8" s="17"/>
      <c r="J8" s="19"/>
    </row>
    <row r="9" spans="1:10" ht="16" x14ac:dyDescent="0.2">
      <c r="A9" s="3">
        <f t="shared" si="0"/>
        <v>7</v>
      </c>
      <c r="B9" s="4">
        <f t="shared" si="1"/>
        <v>57690.907076359785</v>
      </c>
      <c r="C9" s="4">
        <f t="shared" si="1"/>
        <v>63459.997783995757</v>
      </c>
      <c r="D9" s="4">
        <f t="shared" si="1"/>
        <v>66632.997673195539</v>
      </c>
      <c r="E9" s="4">
        <f t="shared" si="1"/>
        <v>69964.647556855314</v>
      </c>
      <c r="F9" s="4">
        <f t="shared" si="1"/>
        <v>73462.879934698096</v>
      </c>
      <c r="G9" s="4">
        <f t="shared" si="1"/>
        <v>77136.023931432996</v>
      </c>
      <c r="H9" s="4">
        <f t="shared" si="1"/>
        <v>79064.424529718817</v>
      </c>
      <c r="I9" s="17"/>
      <c r="J9" s="19"/>
    </row>
    <row r="10" spans="1:10" ht="16" x14ac:dyDescent="0.2">
      <c r="A10" s="3">
        <f t="shared" si="0"/>
        <v>8</v>
      </c>
      <c r="B10" s="4">
        <f t="shared" si="1"/>
        <v>59190.870660345143</v>
      </c>
      <c r="C10" s="4">
        <f t="shared" si="1"/>
        <v>65109.957726379645</v>
      </c>
      <c r="D10" s="4">
        <f t="shared" si="1"/>
        <v>68365.455612698628</v>
      </c>
      <c r="E10" s="4">
        <f t="shared" si="1"/>
        <v>71783.728393333557</v>
      </c>
      <c r="F10" s="4">
        <f t="shared" si="1"/>
        <v>75372.914813000243</v>
      </c>
      <c r="G10" s="4">
        <f t="shared" si="1"/>
        <v>79141.560553650255</v>
      </c>
      <c r="H10" s="4">
        <f t="shared" si="1"/>
        <v>81120.099567491503</v>
      </c>
      <c r="I10" s="17"/>
      <c r="J10" s="19"/>
    </row>
    <row r="11" spans="1:10" ht="16" x14ac:dyDescent="0.2">
      <c r="A11" s="3">
        <f t="shared" si="0"/>
        <v>9</v>
      </c>
      <c r="B11" s="4">
        <f t="shared" si="1"/>
        <v>60729.833297514117</v>
      </c>
      <c r="C11" s="4">
        <f t="shared" si="1"/>
        <v>66802.816627265522</v>
      </c>
      <c r="D11" s="4">
        <f t="shared" si="1"/>
        <v>70142.957458628793</v>
      </c>
      <c r="E11" s="4">
        <f t="shared" si="1"/>
        <v>73650.105331560233</v>
      </c>
      <c r="F11" s="4">
        <f t="shared" si="1"/>
        <v>77332.610598138257</v>
      </c>
      <c r="G11" s="4">
        <f t="shared" si="1"/>
        <v>81199.241128045163</v>
      </c>
      <c r="H11" s="4">
        <f t="shared" si="1"/>
        <v>83229.22215624628</v>
      </c>
      <c r="I11" s="17"/>
      <c r="J11" s="19"/>
    </row>
    <row r="12" spans="1:10" ht="16" x14ac:dyDescent="0.2">
      <c r="A12" s="3">
        <f t="shared" si="0"/>
        <v>10</v>
      </c>
      <c r="B12" s="4">
        <f t="shared" si="1"/>
        <v>62308.808963249488</v>
      </c>
      <c r="C12" s="4">
        <f t="shared" si="1"/>
        <v>68539.689859574428</v>
      </c>
      <c r="D12" s="4">
        <f t="shared" si="1"/>
        <v>71966.674352553149</v>
      </c>
      <c r="E12" s="4">
        <f t="shared" si="1"/>
        <v>75565.008070180804</v>
      </c>
      <c r="F12" s="4">
        <f t="shared" si="1"/>
        <v>79343.258473689857</v>
      </c>
      <c r="G12" s="4">
        <f t="shared" si="1"/>
        <v>83310.421397374346</v>
      </c>
      <c r="H12" s="4">
        <f t="shared" si="1"/>
        <v>85393.181932308682</v>
      </c>
      <c r="I12" s="17"/>
      <c r="J12" s="19"/>
    </row>
    <row r="13" spans="1:10" ht="16" x14ac:dyDescent="0.2">
      <c r="A13" s="3">
        <f t="shared" si="0"/>
        <v>11</v>
      </c>
      <c r="B13" s="4">
        <f t="shared" si="1"/>
        <v>63928.83799629398</v>
      </c>
      <c r="C13" s="4">
        <f t="shared" si="1"/>
        <v>70321.721795923368</v>
      </c>
      <c r="D13" s="4">
        <f t="shared" si="1"/>
        <v>73837.807885719536</v>
      </c>
      <c r="E13" s="4">
        <f t="shared" si="1"/>
        <v>77529.698280005512</v>
      </c>
      <c r="F13" s="4">
        <f t="shared" si="1"/>
        <v>81406.183194005789</v>
      </c>
      <c r="G13" s="4">
        <f t="shared" si="1"/>
        <v>85476.492353706082</v>
      </c>
      <c r="H13" s="4">
        <f t="shared" si="1"/>
        <v>87613.40466254871</v>
      </c>
      <c r="I13" s="17"/>
      <c r="J13" s="19"/>
    </row>
    <row r="14" spans="1:10" ht="16" x14ac:dyDescent="0.2">
      <c r="A14" s="3">
        <f t="shared" si="0"/>
        <v>12</v>
      </c>
      <c r="B14" s="4">
        <f t="shared" si="1"/>
        <v>65590.987784197627</v>
      </c>
      <c r="C14" s="4">
        <f t="shared" si="1"/>
        <v>72150.086562617376</v>
      </c>
      <c r="D14" s="4">
        <f t="shared" si="1"/>
        <v>75757.590890748252</v>
      </c>
      <c r="E14" s="4">
        <f t="shared" si="1"/>
        <v>79545.470435285664</v>
      </c>
      <c r="F14" s="4">
        <f t="shared" si="1"/>
        <v>83522.743957049941</v>
      </c>
      <c r="G14" s="4">
        <f t="shared" si="1"/>
        <v>87698.881154902439</v>
      </c>
      <c r="H14" s="4">
        <f t="shared" si="1"/>
        <v>89891.353183774976</v>
      </c>
      <c r="I14" s="17"/>
      <c r="J14" s="19"/>
    </row>
    <row r="15" spans="1:10" ht="16" x14ac:dyDescent="0.2">
      <c r="A15" s="3">
        <f t="shared" si="0"/>
        <v>13</v>
      </c>
      <c r="B15" s="4">
        <f t="shared" si="1"/>
        <v>67296.353466586763</v>
      </c>
      <c r="C15" s="4">
        <f t="shared" si="1"/>
        <v>74025.988813245436</v>
      </c>
      <c r="D15" s="4">
        <f t="shared" si="1"/>
        <v>77727.288253907711</v>
      </c>
      <c r="E15" s="4">
        <f t="shared" si="1"/>
        <v>81613.652666603099</v>
      </c>
      <c r="F15" s="4">
        <f t="shared" si="1"/>
        <v>85694.335299933242</v>
      </c>
      <c r="G15" s="4">
        <f t="shared" si="1"/>
        <v>89979.0520649299</v>
      </c>
      <c r="H15" s="4">
        <f t="shared" si="1"/>
        <v>92228.528366553131</v>
      </c>
      <c r="I15" s="17"/>
      <c r="J15" s="19"/>
    </row>
    <row r="16" spans="1:10" ht="16" x14ac:dyDescent="0.2">
      <c r="A16" s="3">
        <f t="shared" si="0"/>
        <v>14</v>
      </c>
      <c r="B16" s="4">
        <f t="shared" si="1"/>
        <v>69046.058656718014</v>
      </c>
      <c r="C16" s="4">
        <f t="shared" si="1"/>
        <v>75950.664522389823</v>
      </c>
      <c r="D16" s="4">
        <f t="shared" si="1"/>
        <v>79748.197748509308</v>
      </c>
      <c r="E16" s="4">
        <f t="shared" si="1"/>
        <v>83735.607635934779</v>
      </c>
      <c r="F16" s="4">
        <f t="shared" si="1"/>
        <v>87922.388017731515</v>
      </c>
      <c r="G16" s="4">
        <f t="shared" si="1"/>
        <v>92318.507418618086</v>
      </c>
      <c r="H16" s="4">
        <f t="shared" si="1"/>
        <v>94626.470104083521</v>
      </c>
      <c r="I16" s="17"/>
      <c r="J16" s="19"/>
    </row>
    <row r="17" spans="1:16" ht="16" x14ac:dyDescent="0.2">
      <c r="A17" s="3">
        <f t="shared" si="0"/>
        <v>15</v>
      </c>
      <c r="B17" s="4">
        <f t="shared" si="1"/>
        <v>70841.256181792691</v>
      </c>
      <c r="C17" s="4">
        <f t="shared" si="1"/>
        <v>77925.381799971961</v>
      </c>
      <c r="D17" s="4">
        <f t="shared" si="1"/>
        <v>81821.650889970551</v>
      </c>
      <c r="E17" s="4">
        <f t="shared" si="1"/>
        <v>85912.73343446909</v>
      </c>
      <c r="F17" s="4">
        <f t="shared" si="1"/>
        <v>90208.370106192539</v>
      </c>
      <c r="G17" s="4">
        <f t="shared" si="1"/>
        <v>94718.788611502154</v>
      </c>
      <c r="H17" s="4">
        <f t="shared" si="1"/>
        <v>97086.758326789699</v>
      </c>
      <c r="I17" s="17"/>
      <c r="J17" s="19"/>
    </row>
    <row r="18" spans="1:16" ht="16" x14ac:dyDescent="0.2">
      <c r="A18" s="3">
        <f t="shared" si="0"/>
        <v>16</v>
      </c>
      <c r="B18" s="4"/>
      <c r="C18" s="4"/>
      <c r="D18" s="4"/>
      <c r="E18" s="4"/>
      <c r="F18" s="4">
        <f t="shared" si="1"/>
        <v>92553.787728953554</v>
      </c>
      <c r="G18" s="4">
        <f t="shared" si="1"/>
        <v>97181.477115401212</v>
      </c>
      <c r="H18" s="4">
        <f t="shared" si="1"/>
        <v>99611.014043286239</v>
      </c>
      <c r="I18" s="17"/>
      <c r="J18" s="19"/>
    </row>
    <row r="19" spans="1:16" ht="16" x14ac:dyDescent="0.2">
      <c r="A19" s="3">
        <f t="shared" si="0"/>
        <v>17</v>
      </c>
      <c r="B19" s="4"/>
      <c r="C19" s="4"/>
      <c r="D19" s="4"/>
      <c r="E19" s="4"/>
      <c r="F19" s="4">
        <f t="shared" si="1"/>
        <v>94960.186209906344</v>
      </c>
      <c r="G19" s="4">
        <f t="shared" si="1"/>
        <v>99708.195520401641</v>
      </c>
      <c r="H19" s="4">
        <f t="shared" si="1"/>
        <v>102200.90040841169</v>
      </c>
      <c r="I19" s="17"/>
      <c r="J19" s="19"/>
    </row>
    <row r="20" spans="1:16" ht="16" x14ac:dyDescent="0.2">
      <c r="A20" s="3">
        <f t="shared" si="0"/>
        <v>18</v>
      </c>
      <c r="B20" s="4"/>
      <c r="C20" s="4"/>
      <c r="D20" s="4"/>
      <c r="E20" s="4"/>
      <c r="F20" s="4">
        <f t="shared" ref="F20:H21" si="2">(F19*1.026)</f>
        <v>97429.151051363908</v>
      </c>
      <c r="G20" s="4">
        <f t="shared" si="2"/>
        <v>102300.60860393208</v>
      </c>
      <c r="H20" s="4">
        <f t="shared" si="2"/>
        <v>104858.1238190304</v>
      </c>
      <c r="I20" s="17"/>
      <c r="J20" s="19"/>
    </row>
    <row r="21" spans="1:16" ht="16" x14ac:dyDescent="0.2">
      <c r="A21" s="3">
        <f t="shared" si="0"/>
        <v>19</v>
      </c>
      <c r="B21" s="4"/>
      <c r="C21" s="4"/>
      <c r="D21" s="4"/>
      <c r="E21" s="4"/>
      <c r="F21" s="4">
        <f t="shared" si="2"/>
        <v>99962.308978699366</v>
      </c>
      <c r="G21" s="4">
        <f t="shared" si="2"/>
        <v>104960.42442763432</v>
      </c>
      <c r="H21" s="4">
        <f t="shared" si="2"/>
        <v>107584.43503832519</v>
      </c>
      <c r="I21" s="17"/>
      <c r="J21" s="19"/>
    </row>
    <row r="22" spans="1:16" ht="16" x14ac:dyDescent="0.2">
      <c r="A22" s="3">
        <f t="shared" si="0"/>
        <v>20</v>
      </c>
      <c r="B22" s="4"/>
      <c r="C22" s="4"/>
      <c r="D22" s="4"/>
      <c r="E22" s="4"/>
      <c r="F22" s="4">
        <f t="shared" ref="F21:H32" si="3">(F21*1.00535)</f>
        <v>100497.1073317354</v>
      </c>
      <c r="G22" s="4">
        <f t="shared" si="3"/>
        <v>105521.96269832217</v>
      </c>
      <c r="H22" s="4">
        <f t="shared" si="3"/>
        <v>108160.01176578022</v>
      </c>
      <c r="I22" s="17"/>
      <c r="J22" s="19"/>
    </row>
    <row r="23" spans="1:16" ht="16" x14ac:dyDescent="0.2">
      <c r="A23" s="3">
        <f t="shared" si="0"/>
        <v>21</v>
      </c>
      <c r="B23" s="4"/>
      <c r="C23" s="4"/>
      <c r="D23" s="4"/>
      <c r="E23" s="4"/>
      <c r="F23" s="4">
        <f t="shared" si="3"/>
        <v>101034.76685596019</v>
      </c>
      <c r="G23" s="4">
        <f t="shared" si="3"/>
        <v>106086.50519875818</v>
      </c>
      <c r="H23" s="4">
        <f t="shared" si="3"/>
        <v>108738.66782872714</v>
      </c>
      <c r="I23" s="17"/>
      <c r="J23" s="19"/>
    </row>
    <row r="24" spans="1:16" ht="16" x14ac:dyDescent="0.2">
      <c r="A24" s="3">
        <f t="shared" si="0"/>
        <v>22</v>
      </c>
      <c r="B24" s="4"/>
      <c r="C24" s="4"/>
      <c r="D24" s="4"/>
      <c r="E24" s="4"/>
      <c r="F24" s="4">
        <f t="shared" si="3"/>
        <v>101575.30285863957</v>
      </c>
      <c r="G24" s="4">
        <f t="shared" si="3"/>
        <v>106654.06800157153</v>
      </c>
      <c r="H24" s="4">
        <f t="shared" si="3"/>
        <v>109320.41970161082</v>
      </c>
      <c r="I24" s="17"/>
      <c r="J24" s="19"/>
    </row>
    <row r="25" spans="1:16" ht="16" x14ac:dyDescent="0.2">
      <c r="A25" s="3">
        <f t="shared" si="0"/>
        <v>23</v>
      </c>
      <c r="B25" s="4"/>
      <c r="C25" s="4"/>
      <c r="D25" s="4"/>
      <c r="E25" s="4"/>
      <c r="F25" s="4">
        <f t="shared" si="3"/>
        <v>102118.73072893328</v>
      </c>
      <c r="G25" s="4">
        <f t="shared" si="3"/>
        <v>107224.66726537993</v>
      </c>
      <c r="H25" s="4">
        <f t="shared" si="3"/>
        <v>109905.28394701444</v>
      </c>
      <c r="I25" s="17"/>
      <c r="J25" s="19"/>
    </row>
    <row r="26" spans="1:16" ht="16" x14ac:dyDescent="0.2">
      <c r="A26" s="3">
        <f t="shared" si="0"/>
        <v>24</v>
      </c>
      <c r="B26" s="4"/>
      <c r="C26" s="4"/>
      <c r="D26" s="4"/>
      <c r="E26" s="4"/>
      <c r="F26" s="4">
        <f t="shared" si="3"/>
        <v>102665.06593833308</v>
      </c>
      <c r="G26" s="4">
        <f t="shared" si="3"/>
        <v>107798.31923524971</v>
      </c>
      <c r="H26" s="4">
        <f t="shared" si="3"/>
        <v>110493.27721613097</v>
      </c>
      <c r="I26" s="17"/>
      <c r="J26" s="19"/>
    </row>
    <row r="27" spans="1:16" ht="16" x14ac:dyDescent="0.2">
      <c r="A27" s="3">
        <f t="shared" si="0"/>
        <v>25</v>
      </c>
      <c r="B27" s="4"/>
      <c r="C27" s="4"/>
      <c r="D27" s="4"/>
      <c r="E27" s="4"/>
      <c r="F27" s="4">
        <f t="shared" si="3"/>
        <v>103214.32404110316</v>
      </c>
      <c r="G27" s="4">
        <f t="shared" si="3"/>
        <v>108375.04024315829</v>
      </c>
      <c r="H27" s="4">
        <f t="shared" si="3"/>
        <v>111084.41624923727</v>
      </c>
      <c r="I27" s="17"/>
      <c r="J27" s="19"/>
    </row>
    <row r="28" spans="1:16" ht="16" x14ac:dyDescent="0.2">
      <c r="A28" s="3">
        <f t="shared" si="0"/>
        <v>26</v>
      </c>
      <c r="B28" s="4"/>
      <c r="C28" s="4"/>
      <c r="D28" s="4"/>
      <c r="E28" s="4"/>
      <c r="F28" s="4">
        <f t="shared" si="3"/>
        <v>103766.52067472305</v>
      </c>
      <c r="G28" s="4">
        <f t="shared" si="3"/>
        <v>108954.84670845918</v>
      </c>
      <c r="H28" s="4">
        <f t="shared" si="3"/>
        <v>111678.71787617069</v>
      </c>
      <c r="I28" s="17"/>
      <c r="J28" s="19"/>
    </row>
    <row r="29" spans="1:16" ht="16" x14ac:dyDescent="0.2">
      <c r="A29" s="3">
        <f t="shared" si="0"/>
        <v>27</v>
      </c>
      <c r="B29" s="4"/>
      <c r="C29" s="4"/>
      <c r="D29" s="4"/>
      <c r="E29" s="4"/>
      <c r="F29" s="4">
        <f t="shared" si="3"/>
        <v>104321.67156033282</v>
      </c>
      <c r="G29" s="4">
        <f t="shared" si="3"/>
        <v>109537.75513834944</v>
      </c>
      <c r="H29" s="4">
        <f t="shared" si="3"/>
        <v>112276.1990168082</v>
      </c>
      <c r="I29" s="17"/>
      <c r="J29" s="19"/>
    </row>
    <row r="30" spans="1:16" ht="16" x14ac:dyDescent="0.2">
      <c r="A30" s="3">
        <f t="shared" si="0"/>
        <v>28</v>
      </c>
      <c r="B30" s="4"/>
      <c r="C30" s="4"/>
      <c r="D30" s="4"/>
      <c r="E30" s="4"/>
      <c r="F30" s="4">
        <f t="shared" si="3"/>
        <v>104879.79250318059</v>
      </c>
      <c r="G30" s="4">
        <f t="shared" si="3"/>
        <v>110123.7821283396</v>
      </c>
      <c r="H30" s="4">
        <f t="shared" si="3"/>
        <v>112876.87668154812</v>
      </c>
      <c r="I30" s="17"/>
      <c r="J30" s="19"/>
    </row>
    <row r="31" spans="1:16" ht="16" x14ac:dyDescent="0.2">
      <c r="A31" s="3">
        <f t="shared" si="0"/>
        <v>29</v>
      </c>
      <c r="B31" s="4"/>
      <c r="C31" s="4"/>
      <c r="D31" s="4"/>
      <c r="E31" s="4"/>
      <c r="F31" s="4">
        <f t="shared" si="3"/>
        <v>105440.8993930726</v>
      </c>
      <c r="G31" s="4">
        <f t="shared" si="3"/>
        <v>110712.94436272622</v>
      </c>
      <c r="H31" s="4">
        <f t="shared" si="3"/>
        <v>113480.7679717944</v>
      </c>
      <c r="I31" s="17"/>
      <c r="J31" s="19"/>
    </row>
    <row r="32" spans="1:16" ht="16" x14ac:dyDescent="0.2">
      <c r="A32" s="3">
        <f t="shared" si="0"/>
        <v>30</v>
      </c>
      <c r="B32" s="4"/>
      <c r="C32" s="4"/>
      <c r="D32" s="4"/>
      <c r="E32" s="4"/>
      <c r="F32" s="4">
        <f t="shared" si="3"/>
        <v>106005.00820482553</v>
      </c>
      <c r="G32" s="4">
        <f t="shared" si="3"/>
        <v>111305.25861506681</v>
      </c>
      <c r="H32" s="4">
        <f t="shared" si="3"/>
        <v>114087.8900804435</v>
      </c>
      <c r="I32" s="17"/>
      <c r="J32" s="22"/>
      <c r="P32" s="18"/>
    </row>
    <row r="33" spans="1:17" ht="16" x14ac:dyDescent="0.2">
      <c r="A33" s="3"/>
      <c r="B33" s="4"/>
      <c r="C33" s="4"/>
      <c r="D33" s="4"/>
      <c r="E33" s="4"/>
      <c r="F33" s="4"/>
      <c r="G33" s="4"/>
      <c r="H33" s="4"/>
      <c r="I33" s="7"/>
      <c r="J33" s="23"/>
      <c r="Q33" s="18"/>
    </row>
    <row r="34" spans="1:17" ht="16" x14ac:dyDescent="0.2">
      <c r="A34" s="3"/>
      <c r="B34" s="4"/>
      <c r="C34" s="4"/>
      <c r="D34" s="4"/>
      <c r="E34" s="4"/>
      <c r="F34" s="4"/>
      <c r="G34" s="4"/>
      <c r="H34" s="4"/>
      <c r="I34" s="7"/>
    </row>
    <row r="35" spans="1:17" ht="31" customHeight="1" x14ac:dyDescent="0.2">
      <c r="A35" s="7"/>
      <c r="B35" s="7"/>
      <c r="C35" s="21" t="s">
        <v>9</v>
      </c>
      <c r="D35" s="21"/>
      <c r="E35" s="21"/>
      <c r="F35" s="21"/>
      <c r="G35" s="10"/>
      <c r="H35" s="7"/>
      <c r="I35" s="7"/>
    </row>
    <row r="36" spans="1:17" ht="16" x14ac:dyDescent="0.2">
      <c r="A36" s="12"/>
      <c r="B36" s="11"/>
      <c r="C36" s="7"/>
      <c r="D36" s="7"/>
      <c r="E36" s="7"/>
      <c r="F36" s="7"/>
      <c r="G36" s="7"/>
      <c r="H36" s="13"/>
      <c r="I36" s="7"/>
    </row>
    <row r="37" spans="1:17" ht="16" x14ac:dyDescent="0.2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6" t="s">
        <v>8</v>
      </c>
      <c r="I37" s="7"/>
    </row>
    <row r="38" spans="1:17" ht="16" x14ac:dyDescent="0.2">
      <c r="A38" s="3">
        <v>1</v>
      </c>
      <c r="B38" s="14">
        <f t="shared" ref="B38:H52" si="4">ROUND(B3*1.1,0)</f>
        <v>54402</v>
      </c>
      <c r="C38" s="14">
        <f t="shared" si="4"/>
        <v>59842</v>
      </c>
      <c r="D38" s="14">
        <f t="shared" si="4"/>
        <v>62834</v>
      </c>
      <c r="E38" s="14">
        <f t="shared" si="4"/>
        <v>65976</v>
      </c>
      <c r="F38" s="14">
        <f t="shared" si="4"/>
        <v>69275</v>
      </c>
      <c r="G38" s="14">
        <f t="shared" si="4"/>
        <v>72739</v>
      </c>
      <c r="H38" s="14">
        <f t="shared" si="4"/>
        <v>74557</v>
      </c>
      <c r="I38" s="7"/>
    </row>
    <row r="39" spans="1:17" ht="16" x14ac:dyDescent="0.2">
      <c r="A39" s="3">
        <f t="shared" ref="A39:A67" si="5">+A38+1</f>
        <v>2</v>
      </c>
      <c r="B39" s="14">
        <f t="shared" si="4"/>
        <v>55817</v>
      </c>
      <c r="C39" s="14">
        <f t="shared" si="4"/>
        <v>61398</v>
      </c>
      <c r="D39" s="14">
        <f t="shared" si="4"/>
        <v>64468</v>
      </c>
      <c r="E39" s="14">
        <f t="shared" si="4"/>
        <v>67692</v>
      </c>
      <c r="F39" s="14">
        <f t="shared" si="4"/>
        <v>71076</v>
      </c>
      <c r="G39" s="14">
        <f t="shared" si="4"/>
        <v>74630</v>
      </c>
      <c r="H39" s="14">
        <f t="shared" si="4"/>
        <v>76496</v>
      </c>
      <c r="I39" s="17"/>
    </row>
    <row r="40" spans="1:17" ht="16" x14ac:dyDescent="0.2">
      <c r="A40" s="3">
        <f t="shared" si="5"/>
        <v>3</v>
      </c>
      <c r="B40" s="14">
        <f t="shared" si="4"/>
        <v>57268</v>
      </c>
      <c r="C40" s="14">
        <f t="shared" si="4"/>
        <v>62995</v>
      </c>
      <c r="D40" s="14">
        <f t="shared" si="4"/>
        <v>66144</v>
      </c>
      <c r="E40" s="14">
        <f t="shared" si="4"/>
        <v>69452</v>
      </c>
      <c r="F40" s="14">
        <f t="shared" si="4"/>
        <v>72924</v>
      </c>
      <c r="G40" s="14">
        <f t="shared" si="4"/>
        <v>76570</v>
      </c>
      <c r="H40" s="14">
        <f t="shared" si="4"/>
        <v>78485</v>
      </c>
      <c r="I40" s="17"/>
      <c r="J40" s="19"/>
    </row>
    <row r="41" spans="1:17" ht="16" x14ac:dyDescent="0.2">
      <c r="A41" s="3">
        <f t="shared" si="5"/>
        <v>4</v>
      </c>
      <c r="B41" s="14">
        <f t="shared" si="4"/>
        <v>58757</v>
      </c>
      <c r="C41" s="14">
        <f t="shared" si="4"/>
        <v>64632</v>
      </c>
      <c r="D41" s="14">
        <f t="shared" si="4"/>
        <v>67864</v>
      </c>
      <c r="E41" s="14">
        <f t="shared" si="4"/>
        <v>71257</v>
      </c>
      <c r="F41" s="14">
        <f t="shared" si="4"/>
        <v>74820</v>
      </c>
      <c r="G41" s="14">
        <f t="shared" si="4"/>
        <v>78561</v>
      </c>
      <c r="H41" s="14">
        <f t="shared" si="4"/>
        <v>80525</v>
      </c>
      <c r="I41" s="17"/>
      <c r="J41" s="19"/>
    </row>
    <row r="42" spans="1:17" ht="16" x14ac:dyDescent="0.2">
      <c r="A42" s="3">
        <f t="shared" si="5"/>
        <v>5</v>
      </c>
      <c r="B42" s="14">
        <f t="shared" si="4"/>
        <v>60284</v>
      </c>
      <c r="C42" s="14">
        <f t="shared" si="4"/>
        <v>66313</v>
      </c>
      <c r="D42" s="14">
        <f t="shared" si="4"/>
        <v>69629</v>
      </c>
      <c r="E42" s="14">
        <f t="shared" si="4"/>
        <v>73110</v>
      </c>
      <c r="F42" s="14">
        <f t="shared" si="4"/>
        <v>76765</v>
      </c>
      <c r="G42" s="14">
        <f t="shared" si="4"/>
        <v>80604</v>
      </c>
      <c r="H42" s="14">
        <f t="shared" si="4"/>
        <v>82619</v>
      </c>
      <c r="I42" s="17"/>
      <c r="J42" s="19"/>
    </row>
    <row r="43" spans="1:17" ht="16" x14ac:dyDescent="0.2">
      <c r="A43" s="3">
        <f t="shared" si="5"/>
        <v>6</v>
      </c>
      <c r="B43" s="15">
        <f t="shared" si="4"/>
        <v>61852</v>
      </c>
      <c r="C43" s="15">
        <f t="shared" si="4"/>
        <v>68037</v>
      </c>
      <c r="D43" s="15">
        <f t="shared" si="4"/>
        <v>71439</v>
      </c>
      <c r="E43" s="15">
        <f t="shared" si="4"/>
        <v>75011</v>
      </c>
      <c r="F43" s="15">
        <f t="shared" si="4"/>
        <v>78761</v>
      </c>
      <c r="G43" s="15">
        <f t="shared" si="4"/>
        <v>82699</v>
      </c>
      <c r="H43" s="15">
        <f t="shared" si="4"/>
        <v>84767</v>
      </c>
      <c r="I43" s="17"/>
      <c r="J43" s="19"/>
    </row>
    <row r="44" spans="1:17" ht="16" x14ac:dyDescent="0.2">
      <c r="A44" s="3">
        <f t="shared" si="5"/>
        <v>7</v>
      </c>
      <c r="B44" s="15">
        <f t="shared" si="4"/>
        <v>63460</v>
      </c>
      <c r="C44" s="15">
        <f t="shared" si="4"/>
        <v>69806</v>
      </c>
      <c r="D44" s="15">
        <f t="shared" si="4"/>
        <v>73296</v>
      </c>
      <c r="E44" s="15">
        <f t="shared" si="4"/>
        <v>76961</v>
      </c>
      <c r="F44" s="15">
        <f t="shared" si="4"/>
        <v>80809</v>
      </c>
      <c r="G44" s="15">
        <f t="shared" si="4"/>
        <v>84850</v>
      </c>
      <c r="H44" s="15">
        <f t="shared" si="4"/>
        <v>86971</v>
      </c>
      <c r="I44" s="17"/>
      <c r="J44" s="19"/>
    </row>
    <row r="45" spans="1:17" ht="16" x14ac:dyDescent="0.2">
      <c r="A45" s="3">
        <f t="shared" si="5"/>
        <v>8</v>
      </c>
      <c r="B45" s="15">
        <f t="shared" si="4"/>
        <v>65110</v>
      </c>
      <c r="C45" s="15">
        <f t="shared" si="4"/>
        <v>71621</v>
      </c>
      <c r="D45" s="15">
        <f t="shared" si="4"/>
        <v>75202</v>
      </c>
      <c r="E45" s="15">
        <f t="shared" si="4"/>
        <v>78962</v>
      </c>
      <c r="F45" s="15">
        <f t="shared" si="4"/>
        <v>82910</v>
      </c>
      <c r="G45" s="15">
        <f t="shared" si="4"/>
        <v>87056</v>
      </c>
      <c r="H45" s="15">
        <f t="shared" si="4"/>
        <v>89232</v>
      </c>
      <c r="I45" s="17"/>
      <c r="J45" s="19"/>
    </row>
    <row r="46" spans="1:17" ht="16" x14ac:dyDescent="0.2">
      <c r="A46" s="3">
        <f t="shared" si="5"/>
        <v>9</v>
      </c>
      <c r="B46" s="15">
        <f t="shared" si="4"/>
        <v>66803</v>
      </c>
      <c r="C46" s="15">
        <f t="shared" si="4"/>
        <v>73483</v>
      </c>
      <c r="D46" s="15">
        <f t="shared" si="4"/>
        <v>77157</v>
      </c>
      <c r="E46" s="15">
        <f t="shared" si="4"/>
        <v>81015</v>
      </c>
      <c r="F46" s="15">
        <f t="shared" si="4"/>
        <v>85066</v>
      </c>
      <c r="G46" s="15">
        <f t="shared" si="4"/>
        <v>89319</v>
      </c>
      <c r="H46" s="15">
        <f t="shared" si="4"/>
        <v>91552</v>
      </c>
      <c r="I46" s="17"/>
      <c r="J46" s="19"/>
    </row>
    <row r="47" spans="1:17" ht="16" x14ac:dyDescent="0.2">
      <c r="A47" s="3">
        <f t="shared" si="5"/>
        <v>10</v>
      </c>
      <c r="B47" s="15">
        <f t="shared" si="4"/>
        <v>68540</v>
      </c>
      <c r="C47" s="15">
        <f t="shared" si="4"/>
        <v>75394</v>
      </c>
      <c r="D47" s="15">
        <f t="shared" si="4"/>
        <v>79163</v>
      </c>
      <c r="E47" s="15">
        <f t="shared" si="4"/>
        <v>83122</v>
      </c>
      <c r="F47" s="15">
        <f t="shared" si="4"/>
        <v>87278</v>
      </c>
      <c r="G47" s="15">
        <f t="shared" si="4"/>
        <v>91641</v>
      </c>
      <c r="H47" s="15">
        <f t="shared" si="4"/>
        <v>93933</v>
      </c>
      <c r="I47" s="17"/>
      <c r="J47" s="19"/>
    </row>
    <row r="48" spans="1:17" ht="16" x14ac:dyDescent="0.2">
      <c r="A48" s="3">
        <f t="shared" si="5"/>
        <v>11</v>
      </c>
      <c r="B48" s="15">
        <f t="shared" si="4"/>
        <v>70322</v>
      </c>
      <c r="C48" s="15">
        <f t="shared" si="4"/>
        <v>77354</v>
      </c>
      <c r="D48" s="15">
        <f t="shared" si="4"/>
        <v>81222</v>
      </c>
      <c r="E48" s="15">
        <f t="shared" si="4"/>
        <v>85283</v>
      </c>
      <c r="F48" s="15">
        <f t="shared" si="4"/>
        <v>89547</v>
      </c>
      <c r="G48" s="15">
        <f t="shared" si="4"/>
        <v>94024</v>
      </c>
      <c r="H48" s="15">
        <f t="shared" si="4"/>
        <v>96375</v>
      </c>
      <c r="I48" s="17"/>
      <c r="J48" s="19"/>
    </row>
    <row r="49" spans="1:10" ht="16" x14ac:dyDescent="0.2">
      <c r="A49" s="3">
        <f t="shared" si="5"/>
        <v>12</v>
      </c>
      <c r="B49" s="15">
        <f t="shared" si="4"/>
        <v>72150</v>
      </c>
      <c r="C49" s="15">
        <f t="shared" si="4"/>
        <v>79365</v>
      </c>
      <c r="D49" s="15">
        <f t="shared" si="4"/>
        <v>83333</v>
      </c>
      <c r="E49" s="15">
        <f t="shared" si="4"/>
        <v>87500</v>
      </c>
      <c r="F49" s="15">
        <f t="shared" si="4"/>
        <v>91875</v>
      </c>
      <c r="G49" s="15">
        <f t="shared" si="4"/>
        <v>96469</v>
      </c>
      <c r="H49" s="15">
        <f t="shared" si="4"/>
        <v>98880</v>
      </c>
      <c r="I49" s="17"/>
      <c r="J49" s="19"/>
    </row>
    <row r="50" spans="1:10" ht="16" x14ac:dyDescent="0.2">
      <c r="A50" s="3">
        <f t="shared" si="5"/>
        <v>13</v>
      </c>
      <c r="B50" s="15">
        <f t="shared" si="4"/>
        <v>74026</v>
      </c>
      <c r="C50" s="15">
        <f t="shared" si="4"/>
        <v>81429</v>
      </c>
      <c r="D50" s="15">
        <f t="shared" si="4"/>
        <v>85500</v>
      </c>
      <c r="E50" s="15">
        <f t="shared" si="4"/>
        <v>89775</v>
      </c>
      <c r="F50" s="15">
        <f t="shared" si="4"/>
        <v>94264</v>
      </c>
      <c r="G50" s="15">
        <f t="shared" si="4"/>
        <v>98977</v>
      </c>
      <c r="H50" s="15">
        <f t="shared" si="4"/>
        <v>101451</v>
      </c>
      <c r="I50" s="17"/>
      <c r="J50" s="19"/>
    </row>
    <row r="51" spans="1:10" ht="16" x14ac:dyDescent="0.2">
      <c r="A51" s="3">
        <f t="shared" si="5"/>
        <v>14</v>
      </c>
      <c r="B51" s="15">
        <f t="shared" si="4"/>
        <v>75951</v>
      </c>
      <c r="C51" s="15">
        <f t="shared" si="4"/>
        <v>83546</v>
      </c>
      <c r="D51" s="15">
        <f t="shared" si="4"/>
        <v>87723</v>
      </c>
      <c r="E51" s="15">
        <f t="shared" si="4"/>
        <v>92109</v>
      </c>
      <c r="F51" s="15">
        <f t="shared" si="4"/>
        <v>96715</v>
      </c>
      <c r="G51" s="15">
        <f t="shared" si="4"/>
        <v>101550</v>
      </c>
      <c r="H51" s="15">
        <f t="shared" si="4"/>
        <v>104089</v>
      </c>
      <c r="I51" s="17"/>
      <c r="J51" s="19"/>
    </row>
    <row r="52" spans="1:10" ht="16" x14ac:dyDescent="0.2">
      <c r="A52" s="3">
        <f t="shared" si="5"/>
        <v>15</v>
      </c>
      <c r="B52" s="15">
        <f t="shared" si="4"/>
        <v>77925</v>
      </c>
      <c r="C52" s="15">
        <f t="shared" si="4"/>
        <v>85718</v>
      </c>
      <c r="D52" s="15">
        <f t="shared" si="4"/>
        <v>90004</v>
      </c>
      <c r="E52" s="15">
        <f t="shared" si="4"/>
        <v>94504</v>
      </c>
      <c r="F52" s="15">
        <f t="shared" si="4"/>
        <v>99229</v>
      </c>
      <c r="G52" s="15">
        <f t="shared" si="4"/>
        <v>104191</v>
      </c>
      <c r="H52" s="15">
        <f t="shared" si="4"/>
        <v>106795</v>
      </c>
      <c r="I52" s="17"/>
      <c r="J52" s="19"/>
    </row>
    <row r="53" spans="1:10" ht="16" x14ac:dyDescent="0.2">
      <c r="A53" s="3">
        <f t="shared" si="5"/>
        <v>16</v>
      </c>
      <c r="B53" s="15"/>
      <c r="C53" s="15"/>
      <c r="D53" s="15"/>
      <c r="E53" s="15"/>
      <c r="F53" s="15">
        <f>ROUND(F18*1.1,0)</f>
        <v>101809</v>
      </c>
      <c r="G53" s="15">
        <f>ROUND(G18*1.1,0)</f>
        <v>106900</v>
      </c>
      <c r="H53" s="15">
        <f>ROUND(H18*1.1,0)</f>
        <v>109572</v>
      </c>
      <c r="I53" s="17"/>
      <c r="J53" s="19"/>
    </row>
    <row r="54" spans="1:10" ht="16" x14ac:dyDescent="0.2">
      <c r="A54" s="3">
        <f t="shared" si="5"/>
        <v>17</v>
      </c>
      <c r="B54" s="15"/>
      <c r="C54" s="15"/>
      <c r="D54" s="15"/>
      <c r="E54" s="15"/>
      <c r="F54" s="15">
        <f t="shared" ref="F54:H66" si="6">ROUND(F19*1.1,0)</f>
        <v>104456</v>
      </c>
      <c r="G54" s="15">
        <f t="shared" si="6"/>
        <v>109679</v>
      </c>
      <c r="H54" s="15">
        <f t="shared" si="6"/>
        <v>112421</v>
      </c>
      <c r="I54" s="17"/>
      <c r="J54" s="19"/>
    </row>
    <row r="55" spans="1:10" ht="16" x14ac:dyDescent="0.2">
      <c r="A55" s="3">
        <f t="shared" si="5"/>
        <v>18</v>
      </c>
      <c r="B55" s="15"/>
      <c r="C55" s="15"/>
      <c r="D55" s="15"/>
      <c r="E55" s="15"/>
      <c r="F55" s="15">
        <f t="shared" si="6"/>
        <v>107172</v>
      </c>
      <c r="G55" s="15">
        <f t="shared" si="6"/>
        <v>112531</v>
      </c>
      <c r="H55" s="15">
        <f t="shared" si="6"/>
        <v>115344</v>
      </c>
      <c r="I55" s="17"/>
      <c r="J55" s="19"/>
    </row>
    <row r="56" spans="1:10" ht="16" x14ac:dyDescent="0.2">
      <c r="A56" s="3">
        <f t="shared" si="5"/>
        <v>19</v>
      </c>
      <c r="B56" s="15"/>
      <c r="C56" s="15"/>
      <c r="D56" s="15"/>
      <c r="E56" s="15"/>
      <c r="F56" s="15">
        <f t="shared" si="6"/>
        <v>109959</v>
      </c>
      <c r="G56" s="15">
        <f t="shared" si="6"/>
        <v>115456</v>
      </c>
      <c r="H56" s="15">
        <f t="shared" si="6"/>
        <v>118343</v>
      </c>
      <c r="I56" s="17"/>
      <c r="J56" s="19"/>
    </row>
    <row r="57" spans="1:10" ht="16" x14ac:dyDescent="0.2">
      <c r="A57" s="3">
        <f t="shared" si="5"/>
        <v>20</v>
      </c>
      <c r="B57" s="15"/>
      <c r="C57" s="15"/>
      <c r="D57" s="15"/>
      <c r="E57" s="15"/>
      <c r="F57" s="15">
        <f t="shared" si="6"/>
        <v>110547</v>
      </c>
      <c r="G57" s="15">
        <f t="shared" si="6"/>
        <v>116074</v>
      </c>
      <c r="H57" s="15">
        <f t="shared" si="6"/>
        <v>118976</v>
      </c>
      <c r="I57" s="17"/>
      <c r="J57" s="19"/>
    </row>
    <row r="58" spans="1:10" ht="16" x14ac:dyDescent="0.2">
      <c r="A58" s="3">
        <f t="shared" si="5"/>
        <v>21</v>
      </c>
      <c r="B58" s="15"/>
      <c r="C58" s="15"/>
      <c r="D58" s="15"/>
      <c r="E58" s="15"/>
      <c r="F58" s="15">
        <f t="shared" si="6"/>
        <v>111138</v>
      </c>
      <c r="G58" s="15">
        <f t="shared" si="6"/>
        <v>116695</v>
      </c>
      <c r="H58" s="15">
        <f t="shared" si="6"/>
        <v>119613</v>
      </c>
      <c r="I58" s="17"/>
      <c r="J58" s="19"/>
    </row>
    <row r="59" spans="1:10" ht="16" x14ac:dyDescent="0.2">
      <c r="A59" s="3">
        <f t="shared" si="5"/>
        <v>22</v>
      </c>
      <c r="B59" s="15"/>
      <c r="C59" s="15"/>
      <c r="D59" s="15"/>
      <c r="E59" s="15"/>
      <c r="F59" s="15">
        <f t="shared" si="6"/>
        <v>111733</v>
      </c>
      <c r="G59" s="15">
        <f t="shared" si="6"/>
        <v>117319</v>
      </c>
      <c r="H59" s="15">
        <f t="shared" si="6"/>
        <v>120252</v>
      </c>
      <c r="I59" s="17"/>
      <c r="J59" s="19"/>
    </row>
    <row r="60" spans="1:10" ht="16" x14ac:dyDescent="0.2">
      <c r="A60" s="3">
        <f t="shared" si="5"/>
        <v>23</v>
      </c>
      <c r="B60" s="15"/>
      <c r="C60" s="15"/>
      <c r="D60" s="15"/>
      <c r="E60" s="15"/>
      <c r="F60" s="15">
        <f t="shared" si="6"/>
        <v>112331</v>
      </c>
      <c r="G60" s="15">
        <f t="shared" si="6"/>
        <v>117947</v>
      </c>
      <c r="H60" s="15">
        <f t="shared" si="6"/>
        <v>120896</v>
      </c>
      <c r="I60" s="17"/>
      <c r="J60" s="19"/>
    </row>
    <row r="61" spans="1:10" ht="16" x14ac:dyDescent="0.2">
      <c r="A61" s="3">
        <f t="shared" si="5"/>
        <v>24</v>
      </c>
      <c r="B61" s="15"/>
      <c r="C61" s="15"/>
      <c r="D61" s="15"/>
      <c r="E61" s="15"/>
      <c r="F61" s="15">
        <f t="shared" si="6"/>
        <v>112932</v>
      </c>
      <c r="G61" s="15">
        <f t="shared" si="6"/>
        <v>118578</v>
      </c>
      <c r="H61" s="15">
        <f t="shared" si="6"/>
        <v>121543</v>
      </c>
      <c r="I61" s="17"/>
      <c r="J61" s="19"/>
    </row>
    <row r="62" spans="1:10" ht="16" x14ac:dyDescent="0.2">
      <c r="A62" s="3">
        <f t="shared" si="5"/>
        <v>25</v>
      </c>
      <c r="B62" s="15"/>
      <c r="C62" s="15"/>
      <c r="D62" s="15"/>
      <c r="E62" s="15"/>
      <c r="F62" s="15">
        <f t="shared" si="6"/>
        <v>113536</v>
      </c>
      <c r="G62" s="15">
        <f t="shared" si="6"/>
        <v>119213</v>
      </c>
      <c r="H62" s="15">
        <f t="shared" si="6"/>
        <v>122193</v>
      </c>
      <c r="I62" s="17"/>
      <c r="J62" s="19"/>
    </row>
    <row r="63" spans="1:10" ht="16" x14ac:dyDescent="0.2">
      <c r="A63" s="3">
        <f t="shared" si="5"/>
        <v>26</v>
      </c>
      <c r="B63" s="15"/>
      <c r="C63" s="15"/>
      <c r="D63" s="15"/>
      <c r="E63" s="15"/>
      <c r="F63" s="15">
        <f t="shared" si="6"/>
        <v>114143</v>
      </c>
      <c r="G63" s="15">
        <f t="shared" si="6"/>
        <v>119850</v>
      </c>
      <c r="H63" s="15">
        <f t="shared" si="6"/>
        <v>122847</v>
      </c>
      <c r="I63" s="17"/>
      <c r="J63" s="19"/>
    </row>
    <row r="64" spans="1:10" ht="16" x14ac:dyDescent="0.2">
      <c r="A64" s="3">
        <f t="shared" si="5"/>
        <v>27</v>
      </c>
      <c r="B64" s="15"/>
      <c r="C64" s="15"/>
      <c r="D64" s="15"/>
      <c r="E64" s="15"/>
      <c r="F64" s="15">
        <f t="shared" si="6"/>
        <v>114754</v>
      </c>
      <c r="G64" s="15">
        <f t="shared" si="6"/>
        <v>120492</v>
      </c>
      <c r="H64" s="15">
        <f t="shared" si="6"/>
        <v>123504</v>
      </c>
      <c r="I64" s="17"/>
      <c r="J64" s="19"/>
    </row>
    <row r="65" spans="1:10" ht="16" x14ac:dyDescent="0.2">
      <c r="A65" s="3">
        <f t="shared" si="5"/>
        <v>28</v>
      </c>
      <c r="B65" s="15"/>
      <c r="C65" s="15"/>
      <c r="D65" s="15"/>
      <c r="E65" s="15"/>
      <c r="F65" s="15">
        <f t="shared" si="6"/>
        <v>115368</v>
      </c>
      <c r="G65" s="15">
        <f t="shared" si="6"/>
        <v>121136</v>
      </c>
      <c r="H65" s="15">
        <f t="shared" si="6"/>
        <v>124165</v>
      </c>
      <c r="I65" s="17"/>
      <c r="J65" s="19"/>
    </row>
    <row r="66" spans="1:10" ht="16" x14ac:dyDescent="0.2">
      <c r="A66" s="3">
        <f t="shared" si="5"/>
        <v>29</v>
      </c>
      <c r="B66" s="15"/>
      <c r="C66" s="15"/>
      <c r="D66" s="15"/>
      <c r="E66" s="15"/>
      <c r="F66" s="15">
        <f t="shared" si="6"/>
        <v>115985</v>
      </c>
      <c r="G66" s="15">
        <f t="shared" si="6"/>
        <v>121784</v>
      </c>
      <c r="H66" s="15">
        <f t="shared" si="6"/>
        <v>124829</v>
      </c>
      <c r="I66" s="17"/>
      <c r="J66" s="19"/>
    </row>
    <row r="67" spans="1:10" ht="16" x14ac:dyDescent="0.2">
      <c r="A67" s="3">
        <f t="shared" si="5"/>
        <v>30</v>
      </c>
      <c r="B67" s="15"/>
      <c r="C67" s="15"/>
      <c r="D67" s="15"/>
      <c r="E67" s="15"/>
      <c r="F67" s="15">
        <f>ROUND(F32*1.1,0)</f>
        <v>116606</v>
      </c>
      <c r="G67" s="15">
        <f>ROUND(G32*1.1,0)</f>
        <v>122436</v>
      </c>
      <c r="H67" s="15">
        <f>ROUND((H32*1.1),0)</f>
        <v>125497</v>
      </c>
      <c r="I67" s="17"/>
      <c r="J67" s="19"/>
    </row>
  </sheetData>
  <mergeCells count="2">
    <mergeCell ref="C1:F1"/>
    <mergeCell ref="C35:F35"/>
  </mergeCells>
  <printOptions gridLines="1"/>
  <pageMargins left="0.7" right="0.7" top="0.75" bottom="0.75" header="0.3" footer="0.3"/>
  <pageSetup orientation="portrait"/>
  <headerFooter>
    <oddFooter>&amp;Lcc 12/5/2015&amp;C&amp;F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Effective Jan 1 2019</vt:lpstr>
      <vt:lpstr>Effective July 1 2019</vt:lpstr>
    </vt:vector>
  </TitlesOfParts>
  <Company>Grossmont-Cuyamaca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Chemene Chodur</dc:creator>
  <cp:lastModifiedBy>Jim Mahler</cp:lastModifiedBy>
  <cp:lastPrinted>2015-09-25T22:43:36Z</cp:lastPrinted>
  <dcterms:created xsi:type="dcterms:W3CDTF">2015-09-25T22:34:37Z</dcterms:created>
  <dcterms:modified xsi:type="dcterms:W3CDTF">2019-01-14T06:09:15Z</dcterms:modified>
</cp:coreProperties>
</file>