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ftjim/Desktop/Documents/AFT/Union Contracts/Salary Schedules/GCCCD Adjunct Faculty/"/>
    </mc:Choice>
  </mc:AlternateContent>
  <xr:revisionPtr revIDLastSave="0" documentId="13_ncr:1_{F9087B5E-7521-CE49-AC88-D8A5E7B95660}" xr6:coauthVersionLast="36" xr6:coauthVersionMax="36" xr10:uidLastSave="{00000000-0000-0000-0000-000000000000}"/>
  <bookViews>
    <workbookView xWindow="0" yWindow="460" windowWidth="28800" windowHeight="17540" tabRatio="500" xr2:uid="{00000000-000D-0000-FFFF-FFFF00000000}"/>
  </bookViews>
  <sheets>
    <sheet name="Effective Jan 1 2019" sheetId="2" r:id="rId1"/>
    <sheet name="Effective July 1 2019" sheetId="3" r:id="rId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8" i="3" l="1"/>
  <c r="O29" i="3" s="1"/>
  <c r="O30" i="3" s="1"/>
  <c r="O31" i="3" s="1"/>
  <c r="O32" i="3" s="1"/>
  <c r="O33" i="3" s="1"/>
  <c r="O34" i="3" s="1"/>
  <c r="O35" i="3" s="1"/>
  <c r="O36" i="3" s="1"/>
  <c r="O37" i="3" s="1"/>
  <c r="O38" i="3" s="1"/>
  <c r="O39" i="3" s="1"/>
  <c r="O40" i="3" s="1"/>
  <c r="O41" i="3" s="1"/>
  <c r="O42" i="3" s="1"/>
  <c r="N9" i="3"/>
  <c r="N10" i="3" s="1"/>
  <c r="N8" i="3"/>
  <c r="O8" i="3" s="1"/>
  <c r="F28" i="3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B8" i="3"/>
  <c r="B9" i="3" s="1"/>
  <c r="O10" i="3" l="1"/>
  <c r="N11" i="3"/>
  <c r="O9" i="3"/>
  <c r="C8" i="3"/>
  <c r="I28" i="3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E8" i="3"/>
  <c r="H8" i="3" s="1"/>
  <c r="H9" i="3" s="1"/>
  <c r="B10" i="3"/>
  <c r="C9" i="3"/>
  <c r="I8" i="3"/>
  <c r="K8" i="3"/>
  <c r="E9" i="3"/>
  <c r="N12" i="3" l="1"/>
  <c r="O11" i="3"/>
  <c r="F8" i="3"/>
  <c r="L28" i="3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L41" i="3" s="1"/>
  <c r="L42" i="3" s="1"/>
  <c r="E10" i="3"/>
  <c r="F9" i="3"/>
  <c r="H10" i="3"/>
  <c r="I9" i="3"/>
  <c r="L8" i="3"/>
  <c r="K9" i="3"/>
  <c r="B11" i="3"/>
  <c r="C10" i="3"/>
  <c r="O12" i="3" l="1"/>
  <c r="N13" i="3"/>
  <c r="B12" i="3"/>
  <c r="C11" i="3"/>
  <c r="H11" i="3"/>
  <c r="I10" i="3"/>
  <c r="L9" i="3"/>
  <c r="K10" i="3"/>
  <c r="E11" i="3"/>
  <c r="F10" i="3"/>
  <c r="N14" i="3" l="1"/>
  <c r="O13" i="3"/>
  <c r="E12" i="3"/>
  <c r="F11" i="3"/>
  <c r="H12" i="3"/>
  <c r="I11" i="3"/>
  <c r="L10" i="3"/>
  <c r="K11" i="3"/>
  <c r="B13" i="3"/>
  <c r="C12" i="3"/>
  <c r="O14" i="3" l="1"/>
  <c r="N15" i="3"/>
  <c r="B14" i="3"/>
  <c r="C13" i="3"/>
  <c r="H13" i="3"/>
  <c r="I12" i="3"/>
  <c r="L11" i="3"/>
  <c r="K12" i="3"/>
  <c r="F12" i="3"/>
  <c r="E13" i="3"/>
  <c r="N16" i="3" l="1"/>
  <c r="O15" i="3"/>
  <c r="F13" i="3"/>
  <c r="E14" i="3"/>
  <c r="H14" i="3"/>
  <c r="I13" i="3"/>
  <c r="K13" i="3"/>
  <c r="L12" i="3"/>
  <c r="B15" i="3"/>
  <c r="C14" i="3"/>
  <c r="O16" i="3" l="1"/>
  <c r="N17" i="3"/>
  <c r="B16" i="3"/>
  <c r="C15" i="3"/>
  <c r="H15" i="3"/>
  <c r="I14" i="3"/>
  <c r="F14" i="3"/>
  <c r="E15" i="3"/>
  <c r="K14" i="3"/>
  <c r="L13" i="3"/>
  <c r="N18" i="3" l="1"/>
  <c r="O17" i="3"/>
  <c r="K15" i="3"/>
  <c r="L14" i="3"/>
  <c r="H16" i="3"/>
  <c r="I15" i="3"/>
  <c r="F15" i="3"/>
  <c r="E16" i="3"/>
  <c r="B17" i="3"/>
  <c r="C16" i="3"/>
  <c r="O18" i="3" l="1"/>
  <c r="N19" i="3"/>
  <c r="B18" i="3"/>
  <c r="C17" i="3"/>
  <c r="H17" i="3"/>
  <c r="I16" i="3"/>
  <c r="F16" i="3"/>
  <c r="E17" i="3"/>
  <c r="K16" i="3"/>
  <c r="L15" i="3"/>
  <c r="N20" i="3" l="1"/>
  <c r="O19" i="3"/>
  <c r="B19" i="3"/>
  <c r="C18" i="3"/>
  <c r="K17" i="3"/>
  <c r="L16" i="3"/>
  <c r="H18" i="3"/>
  <c r="I17" i="3"/>
  <c r="F17" i="3"/>
  <c r="E18" i="3"/>
  <c r="O20" i="3" l="1"/>
  <c r="N21" i="3"/>
  <c r="K18" i="3"/>
  <c r="L17" i="3"/>
  <c r="H19" i="3"/>
  <c r="I18" i="3"/>
  <c r="B20" i="3"/>
  <c r="C19" i="3"/>
  <c r="F18" i="3"/>
  <c r="E19" i="3"/>
  <c r="N22" i="3" l="1"/>
  <c r="O22" i="3" s="1"/>
  <c r="O21" i="3"/>
  <c r="B21" i="3"/>
  <c r="C20" i="3"/>
  <c r="F19" i="3"/>
  <c r="E20" i="3"/>
  <c r="H20" i="3"/>
  <c r="I19" i="3"/>
  <c r="K19" i="3"/>
  <c r="L18" i="3"/>
  <c r="F20" i="3" l="1"/>
  <c r="E21" i="3"/>
  <c r="K20" i="3"/>
  <c r="L19" i="3"/>
  <c r="H21" i="3"/>
  <c r="I20" i="3"/>
  <c r="B22" i="3"/>
  <c r="C22" i="3" s="1"/>
  <c r="C21" i="3"/>
  <c r="K21" i="3" l="1"/>
  <c r="L20" i="3"/>
  <c r="F21" i="3"/>
  <c r="E22" i="3"/>
  <c r="F22" i="3" s="1"/>
  <c r="H22" i="3"/>
  <c r="I22" i="3" s="1"/>
  <c r="I21" i="3"/>
  <c r="K22" i="3" l="1"/>
  <c r="L22" i="3" s="1"/>
  <c r="L21" i="3"/>
  <c r="F28" i="2"/>
  <c r="I28" i="2" s="1"/>
  <c r="B8" i="2"/>
  <c r="B9" i="2" s="1"/>
  <c r="F29" i="2" l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I29" i="2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L28" i="2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E8" i="2"/>
  <c r="C8" i="2"/>
  <c r="B10" i="2"/>
  <c r="C9" i="2"/>
  <c r="F8" i="2" l="1"/>
  <c r="H8" i="2"/>
  <c r="E9" i="2"/>
  <c r="B11" i="2"/>
  <c r="C10" i="2"/>
  <c r="E10" i="2" l="1"/>
  <c r="F9" i="2"/>
  <c r="H9" i="2"/>
  <c r="K8" i="2"/>
  <c r="I8" i="2"/>
  <c r="B12" i="2"/>
  <c r="C11" i="2"/>
  <c r="K9" i="2" l="1"/>
  <c r="L8" i="2"/>
  <c r="H10" i="2"/>
  <c r="I9" i="2"/>
  <c r="E11" i="2"/>
  <c r="F10" i="2"/>
  <c r="B13" i="2"/>
  <c r="C12" i="2"/>
  <c r="E12" i="2" l="1"/>
  <c r="F11" i="2"/>
  <c r="I10" i="2"/>
  <c r="H11" i="2"/>
  <c r="K10" i="2"/>
  <c r="L9" i="2"/>
  <c r="B14" i="2"/>
  <c r="C13" i="2"/>
  <c r="I11" i="2" l="1"/>
  <c r="H12" i="2"/>
  <c r="L10" i="2"/>
  <c r="K11" i="2"/>
  <c r="E13" i="2"/>
  <c r="F12" i="2"/>
  <c r="B15" i="2"/>
  <c r="C14" i="2"/>
  <c r="K12" i="2" l="1"/>
  <c r="L11" i="2"/>
  <c r="I12" i="2"/>
  <c r="H13" i="2"/>
  <c r="E14" i="2"/>
  <c r="F13" i="2"/>
  <c r="B16" i="2"/>
  <c r="C15" i="2"/>
  <c r="I13" i="2" l="1"/>
  <c r="H14" i="2"/>
  <c r="E15" i="2"/>
  <c r="F14" i="2"/>
  <c r="L12" i="2"/>
  <c r="K13" i="2"/>
  <c r="B17" i="2"/>
  <c r="C16" i="2"/>
  <c r="L13" i="2" l="1"/>
  <c r="K14" i="2"/>
  <c r="E16" i="2"/>
  <c r="F15" i="2"/>
  <c r="H15" i="2"/>
  <c r="I14" i="2"/>
  <c r="B18" i="2"/>
  <c r="C17" i="2"/>
  <c r="H16" i="2" l="1"/>
  <c r="I15" i="2"/>
  <c r="E17" i="2"/>
  <c r="F16" i="2"/>
  <c r="K15" i="2"/>
  <c r="L14" i="2"/>
  <c r="B19" i="2"/>
  <c r="C18" i="2"/>
  <c r="E18" i="2" l="1"/>
  <c r="F17" i="2"/>
  <c r="K16" i="2"/>
  <c r="L15" i="2"/>
  <c r="H17" i="2"/>
  <c r="I16" i="2"/>
  <c r="C19" i="2"/>
  <c r="B20" i="2"/>
  <c r="L16" i="2" l="1"/>
  <c r="K17" i="2"/>
  <c r="H18" i="2"/>
  <c r="I17" i="2"/>
  <c r="E19" i="2"/>
  <c r="F18" i="2"/>
  <c r="B21" i="2"/>
  <c r="C20" i="2"/>
  <c r="K18" i="2" l="1"/>
  <c r="L17" i="2"/>
  <c r="H19" i="2"/>
  <c r="I18" i="2"/>
  <c r="F19" i="2"/>
  <c r="E20" i="2"/>
  <c r="C21" i="2"/>
  <c r="B22" i="2"/>
  <c r="C22" i="2" s="1"/>
  <c r="H20" i="2" l="1"/>
  <c r="I19" i="2"/>
  <c r="E21" i="2"/>
  <c r="F20" i="2"/>
  <c r="K19" i="2"/>
  <c r="L18" i="2"/>
  <c r="E22" i="2" l="1"/>
  <c r="F22" i="2" s="1"/>
  <c r="F21" i="2"/>
  <c r="K20" i="2"/>
  <c r="L19" i="2"/>
  <c r="I20" i="2"/>
  <c r="H21" i="2"/>
  <c r="K21" i="2" l="1"/>
  <c r="L20" i="2"/>
  <c r="H22" i="2"/>
  <c r="I22" i="2" s="1"/>
  <c r="I21" i="2"/>
  <c r="K22" i="2" l="1"/>
  <c r="L22" i="2" s="1"/>
  <c r="L21" i="2"/>
</calcChain>
</file>

<file path=xl/sharedStrings.xml><?xml version="1.0" encoding="utf-8"?>
<sst xmlns="http://schemas.openxmlformats.org/spreadsheetml/2006/main" count="61" uniqueCount="25">
  <si>
    <t>STEP</t>
  </si>
  <si>
    <t>$/Per .01 LED value</t>
  </si>
  <si>
    <t>Hourly Rate</t>
  </si>
  <si>
    <t>between steps</t>
  </si>
  <si>
    <t>NON-CLASSROOM SCHEDULE</t>
  </si>
  <si>
    <t>CLASSROOM SCHEDULE</t>
  </si>
  <si>
    <t>Class II</t>
  </si>
  <si>
    <t>Class III</t>
  </si>
  <si>
    <t>Step</t>
  </si>
  <si>
    <t>CLASS I</t>
  </si>
  <si>
    <t>CLASS II</t>
  </si>
  <si>
    <t>CLASS III</t>
  </si>
  <si>
    <t>Applied</t>
  </si>
  <si>
    <t xml:space="preserve"> </t>
  </si>
  <si>
    <t>CLASS IV</t>
  </si>
  <si>
    <t>2018 Class I, Step 1</t>
  </si>
  <si>
    <t>Jan 1, 2019</t>
  </si>
  <si>
    <t>Class IV</t>
  </si>
  <si>
    <t xml:space="preserve"> Class II,</t>
  </si>
  <si>
    <t>Step 1</t>
  </si>
  <si>
    <t>Jan 1 2019 Class I, Step 1</t>
  </si>
  <si>
    <t>July 1, 2019</t>
  </si>
  <si>
    <t>Jan 1 2019</t>
  </si>
  <si>
    <t>CLASS V</t>
  </si>
  <si>
    <t>Class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</si>
</sst>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wrapText="1"/>
    </xf>
    <xf numFmtId="10" fontId="1" fillId="0" borderId="0" xfId="0" applyNumberFormat="1" applyFont="1"/>
    <xf numFmtId="10" fontId="6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9" fontId="1" fillId="0" borderId="0" xfId="0" applyNumberFormat="1" applyFont="1"/>
    <xf numFmtId="10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6" fillId="0" borderId="0" xfId="0" applyNumberFormat="1" applyFont="1"/>
    <xf numFmtId="49" fontId="1" fillId="0" borderId="0" xfId="0" applyNumberFormat="1" applyFont="1"/>
    <xf numFmtId="0" fontId="0" fillId="0" borderId="0" xfId="0" applyFont="1" applyFill="1"/>
    <xf numFmtId="2" fontId="3" fillId="0" borderId="0" xfId="0" applyNumberFormat="1" applyFont="1" applyFill="1" applyAlignment="1">
      <alignment horizontal="right" vertical="center"/>
    </xf>
    <xf numFmtId="49" fontId="1" fillId="0" borderId="0" xfId="0" applyNumberFormat="1" applyFont="1" applyAlignment="1">
      <alignment horizontal="right"/>
    </xf>
    <xf numFmtId="44" fontId="0" fillId="0" borderId="0" xfId="35" applyFont="1" applyFill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6">
    <cellStyle name="Currency" xfId="35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workbookViewId="0">
      <selection activeCell="S7" sqref="S7"/>
    </sheetView>
  </sheetViews>
  <sheetFormatPr baseColWidth="10" defaultColWidth="8.83203125" defaultRowHeight="16" x14ac:dyDescent="0.2"/>
  <cols>
    <col min="1" max="1" width="10.33203125" bestFit="1" customWidth="1"/>
    <col min="4" max="4" width="4.6640625" customWidth="1"/>
    <col min="7" max="7" width="4.5" customWidth="1"/>
    <col min="10" max="10" width="4.5" customWidth="1"/>
  </cols>
  <sheetData>
    <row r="1" spans="1:12" ht="33" x14ac:dyDescent="0.25">
      <c r="E1" s="9"/>
      <c r="H1" s="6">
        <v>2.5999999999999999E-2</v>
      </c>
      <c r="I1" s="5" t="s">
        <v>3</v>
      </c>
    </row>
    <row r="2" spans="1:12" x14ac:dyDescent="0.2">
      <c r="A2" s="17" t="s">
        <v>16</v>
      </c>
    </row>
    <row r="3" spans="1:12" ht="19" x14ac:dyDescent="0.25">
      <c r="A3" s="16">
        <v>0.03</v>
      </c>
      <c r="B3" s="8" t="s">
        <v>12</v>
      </c>
      <c r="F3" s="22" t="s">
        <v>5</v>
      </c>
    </row>
    <row r="4" spans="1:12" ht="51" x14ac:dyDescent="0.2">
      <c r="A4" s="13" t="s">
        <v>13</v>
      </c>
      <c r="B4" s="18">
        <v>137.38999999999999</v>
      </c>
      <c r="C4" s="15" t="s">
        <v>15</v>
      </c>
      <c r="H4" s="11"/>
      <c r="I4" s="11"/>
      <c r="J4" s="12"/>
    </row>
    <row r="5" spans="1:12" x14ac:dyDescent="0.2">
      <c r="A5" s="7"/>
      <c r="B5" s="8"/>
    </row>
    <row r="6" spans="1:12" x14ac:dyDescent="0.2">
      <c r="B6" s="23" t="s">
        <v>9</v>
      </c>
      <c r="C6" s="23"/>
      <c r="D6" s="11"/>
      <c r="E6" s="23" t="s">
        <v>10</v>
      </c>
      <c r="F6" s="23"/>
      <c r="G6" s="11"/>
      <c r="H6" s="23" t="s">
        <v>11</v>
      </c>
      <c r="I6" s="23"/>
      <c r="J6" s="11"/>
      <c r="K6" s="23" t="s">
        <v>14</v>
      </c>
      <c r="L6" s="23"/>
    </row>
    <row r="7" spans="1:12" ht="32" x14ac:dyDescent="0.2">
      <c r="A7" s="1" t="s">
        <v>0</v>
      </c>
      <c r="B7" s="2" t="s">
        <v>1</v>
      </c>
      <c r="C7" s="2" t="s">
        <v>2</v>
      </c>
      <c r="E7" s="2" t="s">
        <v>1</v>
      </c>
      <c r="F7" s="2" t="s">
        <v>2</v>
      </c>
      <c r="H7" s="2" t="s">
        <v>1</v>
      </c>
      <c r="I7" s="2" t="s">
        <v>2</v>
      </c>
      <c r="K7" s="2" t="s">
        <v>1</v>
      </c>
      <c r="L7" s="2" t="s">
        <v>2</v>
      </c>
    </row>
    <row r="8" spans="1:12" x14ac:dyDescent="0.2">
      <c r="A8" s="3">
        <v>1</v>
      </c>
      <c r="B8" s="19">
        <f>B4*(1+$A$3)</f>
        <v>141.51169999999999</v>
      </c>
      <c r="C8" s="4">
        <f>B8*20/52.5</f>
        <v>53.909219047619047</v>
      </c>
      <c r="E8" s="4">
        <f>B8*1.1</f>
        <v>155.66287</v>
      </c>
      <c r="F8" s="4">
        <f t="shared" ref="F8:F22" si="0">E8*20/52.5</f>
        <v>59.30014095238095</v>
      </c>
      <c r="H8" s="4">
        <f>E8*1.05</f>
        <v>163.44601349999999</v>
      </c>
      <c r="I8" s="4">
        <f>H8*20/52.5</f>
        <v>62.265147999999989</v>
      </c>
      <c r="K8" s="4">
        <f>H8*1.05</f>
        <v>171.61831417499999</v>
      </c>
      <c r="L8" s="4">
        <f>K8*20/52.5</f>
        <v>65.378405400000005</v>
      </c>
    </row>
    <row r="9" spans="1:12" x14ac:dyDescent="0.2">
      <c r="A9" s="3">
        <v>2</v>
      </c>
      <c r="B9" s="4">
        <f t="shared" ref="B9:B22" si="1">B8*(1+$H$1)</f>
        <v>145.19100419999998</v>
      </c>
      <c r="C9" s="4">
        <f t="shared" ref="C9:C22" si="2">B9*20/52.5</f>
        <v>55.310858742857135</v>
      </c>
      <c r="E9" s="4">
        <f t="shared" ref="E9:E22" si="3">E8*(1+$H$1)</f>
        <v>159.71010462000001</v>
      </c>
      <c r="F9" s="4">
        <f t="shared" si="0"/>
        <v>60.841944617142865</v>
      </c>
      <c r="H9" s="4">
        <f t="shared" ref="H9:H22" si="4">H8*(1+$H$1)</f>
        <v>167.695609851</v>
      </c>
      <c r="I9" s="4">
        <f t="shared" ref="I9:I22" si="5">H9*20/52.5</f>
        <v>63.884041847999995</v>
      </c>
      <c r="K9" s="4">
        <f t="shared" ref="K9:K22" si="6">K8*(1+$H$1)</f>
        <v>176.08039034354999</v>
      </c>
      <c r="L9" s="4">
        <f t="shared" ref="L9:L22" si="7">K9*20/52.5</f>
        <v>67.0782439404</v>
      </c>
    </row>
    <row r="10" spans="1:12" x14ac:dyDescent="0.2">
      <c r="A10" s="3">
        <v>3</v>
      </c>
      <c r="B10" s="4">
        <f t="shared" si="1"/>
        <v>148.96597030919997</v>
      </c>
      <c r="C10" s="4">
        <f t="shared" si="2"/>
        <v>56.748941070171419</v>
      </c>
      <c r="E10" s="4">
        <f t="shared" si="3"/>
        <v>163.86256734012002</v>
      </c>
      <c r="F10" s="4">
        <f t="shared" si="0"/>
        <v>62.423835177188579</v>
      </c>
      <c r="H10" s="4">
        <f t="shared" si="4"/>
        <v>172.05569570712601</v>
      </c>
      <c r="I10" s="4">
        <f t="shared" si="5"/>
        <v>65.545026936048004</v>
      </c>
      <c r="K10" s="4">
        <f t="shared" si="6"/>
        <v>180.65848049248228</v>
      </c>
      <c r="L10" s="4">
        <f t="shared" si="7"/>
        <v>68.822278282850391</v>
      </c>
    </row>
    <row r="11" spans="1:12" x14ac:dyDescent="0.2">
      <c r="A11" s="3">
        <v>4</v>
      </c>
      <c r="B11" s="4">
        <f t="shared" si="1"/>
        <v>152.83908553723919</v>
      </c>
      <c r="C11" s="4">
        <f t="shared" si="2"/>
        <v>58.224413537995879</v>
      </c>
      <c r="E11" s="4">
        <f t="shared" si="3"/>
        <v>168.12299409096315</v>
      </c>
      <c r="F11" s="4">
        <f t="shared" si="0"/>
        <v>64.046854891795491</v>
      </c>
      <c r="H11" s="4">
        <f t="shared" si="4"/>
        <v>176.52914379551129</v>
      </c>
      <c r="I11" s="4">
        <f t="shared" si="5"/>
        <v>67.249197636385261</v>
      </c>
      <c r="K11" s="4">
        <f t="shared" si="6"/>
        <v>185.35560098528683</v>
      </c>
      <c r="L11" s="4">
        <f t="shared" si="7"/>
        <v>70.61165751820451</v>
      </c>
    </row>
    <row r="12" spans="1:12" x14ac:dyDescent="0.2">
      <c r="A12" s="3">
        <v>5</v>
      </c>
      <c r="B12" s="4">
        <f t="shared" si="1"/>
        <v>156.8129017612074</v>
      </c>
      <c r="C12" s="4">
        <f t="shared" si="2"/>
        <v>59.738248289983773</v>
      </c>
      <c r="E12" s="4">
        <f t="shared" si="3"/>
        <v>172.4941919373282</v>
      </c>
      <c r="F12" s="4">
        <f t="shared" si="0"/>
        <v>65.712073118982175</v>
      </c>
      <c r="H12" s="4">
        <f t="shared" si="4"/>
        <v>181.11890153419458</v>
      </c>
      <c r="I12" s="4">
        <f t="shared" si="5"/>
        <v>68.997676774931264</v>
      </c>
      <c r="K12" s="4">
        <f t="shared" si="6"/>
        <v>190.1748466109043</v>
      </c>
      <c r="L12" s="4">
        <f t="shared" si="7"/>
        <v>72.447560613677823</v>
      </c>
    </row>
    <row r="13" spans="1:12" x14ac:dyDescent="0.2">
      <c r="A13" s="3">
        <v>6</v>
      </c>
      <c r="B13" s="4">
        <f t="shared" si="1"/>
        <v>160.89003720699878</v>
      </c>
      <c r="C13" s="4">
        <f t="shared" si="2"/>
        <v>61.291442745523348</v>
      </c>
      <c r="E13" s="4">
        <f t="shared" si="3"/>
        <v>176.97904092769875</v>
      </c>
      <c r="F13" s="4">
        <f t="shared" si="0"/>
        <v>67.420587020075715</v>
      </c>
      <c r="H13" s="4">
        <f t="shared" si="4"/>
        <v>185.82799297408363</v>
      </c>
      <c r="I13" s="4">
        <f t="shared" si="5"/>
        <v>70.791616371079471</v>
      </c>
      <c r="K13" s="4">
        <f t="shared" si="6"/>
        <v>195.11939262278781</v>
      </c>
      <c r="L13" s="4">
        <f t="shared" si="7"/>
        <v>74.331197189633457</v>
      </c>
    </row>
    <row r="14" spans="1:12" x14ac:dyDescent="0.2">
      <c r="A14" s="3">
        <v>7</v>
      </c>
      <c r="B14" s="4">
        <f t="shared" si="1"/>
        <v>165.07317817438076</v>
      </c>
      <c r="C14" s="4">
        <f t="shared" si="2"/>
        <v>62.885020256906948</v>
      </c>
      <c r="E14" s="4">
        <f t="shared" si="3"/>
        <v>181.58049599181891</v>
      </c>
      <c r="F14" s="4">
        <f t="shared" si="0"/>
        <v>69.173522282597673</v>
      </c>
      <c r="H14" s="4">
        <f t="shared" si="4"/>
        <v>190.65952079140982</v>
      </c>
      <c r="I14" s="4">
        <f t="shared" si="5"/>
        <v>72.632198396727546</v>
      </c>
      <c r="K14" s="4">
        <f t="shared" si="6"/>
        <v>200.1924968309803</v>
      </c>
      <c r="L14" s="4">
        <f t="shared" si="7"/>
        <v>76.263808316563924</v>
      </c>
    </row>
    <row r="15" spans="1:12" x14ac:dyDescent="0.2">
      <c r="A15" s="3">
        <v>8</v>
      </c>
      <c r="B15" s="4">
        <f t="shared" si="1"/>
        <v>169.36508080691465</v>
      </c>
      <c r="C15" s="4">
        <f t="shared" si="2"/>
        <v>64.520030783586535</v>
      </c>
      <c r="E15" s="4">
        <f t="shared" si="3"/>
        <v>186.30158888760621</v>
      </c>
      <c r="F15" s="4">
        <f t="shared" si="0"/>
        <v>70.972033861945221</v>
      </c>
      <c r="H15" s="4">
        <f t="shared" si="4"/>
        <v>195.61666833198649</v>
      </c>
      <c r="I15" s="4">
        <f t="shared" si="5"/>
        <v>74.520635555042475</v>
      </c>
      <c r="K15" s="4">
        <f t="shared" si="6"/>
        <v>205.3975017485858</v>
      </c>
      <c r="L15" s="4">
        <f t="shared" si="7"/>
        <v>78.246667332794601</v>
      </c>
    </row>
    <row r="16" spans="1:12" x14ac:dyDescent="0.2">
      <c r="A16" s="3">
        <v>9</v>
      </c>
      <c r="B16" s="4">
        <f t="shared" si="1"/>
        <v>173.76857290789442</v>
      </c>
      <c r="C16" s="4">
        <f t="shared" si="2"/>
        <v>66.197551583959779</v>
      </c>
      <c r="E16" s="4">
        <f t="shared" si="3"/>
        <v>191.14543019868398</v>
      </c>
      <c r="F16" s="4">
        <f t="shared" si="0"/>
        <v>72.817306742355797</v>
      </c>
      <c r="H16" s="4">
        <f t="shared" si="4"/>
        <v>200.70270170861815</v>
      </c>
      <c r="I16" s="4">
        <f t="shared" si="5"/>
        <v>76.458172079473584</v>
      </c>
      <c r="K16" s="4">
        <f t="shared" si="6"/>
        <v>210.73783679404903</v>
      </c>
      <c r="L16" s="4">
        <f t="shared" si="7"/>
        <v>80.281080683447257</v>
      </c>
    </row>
    <row r="17" spans="1:12" x14ac:dyDescent="0.2">
      <c r="A17" s="3">
        <v>10</v>
      </c>
      <c r="B17" s="4">
        <f t="shared" si="1"/>
        <v>178.28655580349968</v>
      </c>
      <c r="C17" s="4">
        <f t="shared" si="2"/>
        <v>67.918687925142734</v>
      </c>
      <c r="E17" s="4">
        <f t="shared" si="3"/>
        <v>196.11521138384978</v>
      </c>
      <c r="F17" s="4">
        <f t="shared" si="0"/>
        <v>74.710556717657056</v>
      </c>
      <c r="H17" s="4">
        <f t="shared" si="4"/>
        <v>205.92097195304223</v>
      </c>
      <c r="I17" s="4">
        <f t="shared" si="5"/>
        <v>78.44608455353989</v>
      </c>
      <c r="K17" s="4">
        <f t="shared" si="6"/>
        <v>216.21702055069431</v>
      </c>
      <c r="L17" s="4">
        <f t="shared" si="7"/>
        <v>82.368388781216879</v>
      </c>
    </row>
    <row r="18" spans="1:12" x14ac:dyDescent="0.2">
      <c r="A18" s="3">
        <v>11</v>
      </c>
      <c r="B18" s="4">
        <f t="shared" si="1"/>
        <v>182.92200625439068</v>
      </c>
      <c r="C18" s="4">
        <f t="shared" si="2"/>
        <v>69.684573811196444</v>
      </c>
      <c r="E18" s="4">
        <f t="shared" si="3"/>
        <v>201.21420687982987</v>
      </c>
      <c r="F18" s="4">
        <f t="shared" si="0"/>
        <v>76.653031192316135</v>
      </c>
      <c r="H18" s="4">
        <f t="shared" si="4"/>
        <v>211.27491722382132</v>
      </c>
      <c r="I18" s="4">
        <f t="shared" si="5"/>
        <v>80.485682751931932</v>
      </c>
      <c r="K18" s="4">
        <f t="shared" si="6"/>
        <v>221.83866308501237</v>
      </c>
      <c r="L18" s="4">
        <f t="shared" si="7"/>
        <v>84.509966889528528</v>
      </c>
    </row>
    <row r="19" spans="1:12" x14ac:dyDescent="0.2">
      <c r="A19" s="3">
        <v>12</v>
      </c>
      <c r="B19" s="4">
        <f t="shared" si="1"/>
        <v>187.67797841700485</v>
      </c>
      <c r="C19" s="4">
        <f t="shared" si="2"/>
        <v>71.496372730287561</v>
      </c>
      <c r="E19" s="4">
        <f t="shared" si="3"/>
        <v>206.44577625870545</v>
      </c>
      <c r="F19" s="4">
        <f t="shared" si="0"/>
        <v>78.646010003316349</v>
      </c>
      <c r="H19" s="4">
        <f t="shared" si="4"/>
        <v>216.76806507164068</v>
      </c>
      <c r="I19" s="4">
        <f t="shared" si="5"/>
        <v>82.578310503482172</v>
      </c>
      <c r="K19" s="4">
        <f t="shared" si="6"/>
        <v>227.60646832522269</v>
      </c>
      <c r="L19" s="4">
        <f t="shared" si="7"/>
        <v>86.707226028656265</v>
      </c>
    </row>
    <row r="20" spans="1:12" x14ac:dyDescent="0.2">
      <c r="A20" s="3">
        <v>13</v>
      </c>
      <c r="B20" s="4">
        <f t="shared" si="1"/>
        <v>192.55760585584699</v>
      </c>
      <c r="C20" s="4">
        <f t="shared" si="2"/>
        <v>73.355278421275045</v>
      </c>
      <c r="E20" s="4">
        <f t="shared" si="3"/>
        <v>211.81336644143181</v>
      </c>
      <c r="F20" s="4">
        <f t="shared" si="0"/>
        <v>80.690806263402592</v>
      </c>
      <c r="H20" s="4">
        <f t="shared" si="4"/>
        <v>222.40403476350335</v>
      </c>
      <c r="I20" s="4">
        <f t="shared" si="5"/>
        <v>84.725346576572704</v>
      </c>
      <c r="K20" s="4">
        <f t="shared" si="6"/>
        <v>233.5242365016785</v>
      </c>
      <c r="L20" s="4">
        <f t="shared" si="7"/>
        <v>88.961613905401322</v>
      </c>
    </row>
    <row r="21" spans="1:12" x14ac:dyDescent="0.2">
      <c r="A21" s="3">
        <v>14</v>
      </c>
      <c r="B21" s="4">
        <f t="shared" si="1"/>
        <v>197.564103608099</v>
      </c>
      <c r="C21" s="4">
        <f t="shared" si="2"/>
        <v>75.262515660228189</v>
      </c>
      <c r="E21" s="4">
        <f t="shared" si="3"/>
        <v>217.32051396890904</v>
      </c>
      <c r="F21" s="4">
        <f t="shared" si="0"/>
        <v>82.788767226251053</v>
      </c>
      <c r="H21" s="4">
        <f t="shared" si="4"/>
        <v>228.18653966735445</v>
      </c>
      <c r="I21" s="4">
        <f t="shared" si="5"/>
        <v>86.92820558756361</v>
      </c>
      <c r="K21" s="4">
        <f t="shared" si="6"/>
        <v>239.59586665072214</v>
      </c>
      <c r="L21" s="4">
        <f t="shared" si="7"/>
        <v>91.274615866941772</v>
      </c>
    </row>
    <row r="22" spans="1:12" x14ac:dyDescent="0.2">
      <c r="A22" s="3">
        <v>15</v>
      </c>
      <c r="B22" s="4">
        <f t="shared" si="1"/>
        <v>202.70077030190959</v>
      </c>
      <c r="C22" s="4">
        <f t="shared" si="2"/>
        <v>77.219341067394126</v>
      </c>
      <c r="E22" s="4">
        <f t="shared" si="3"/>
        <v>222.97084733210067</v>
      </c>
      <c r="F22" s="4">
        <f t="shared" si="0"/>
        <v>84.941275174133594</v>
      </c>
      <c r="H22" s="4">
        <f t="shared" si="4"/>
        <v>234.11938969870567</v>
      </c>
      <c r="I22" s="4">
        <f t="shared" si="5"/>
        <v>89.188338932840253</v>
      </c>
      <c r="K22" s="4">
        <f t="shared" si="6"/>
        <v>245.82535918364093</v>
      </c>
      <c r="L22" s="4">
        <f t="shared" si="7"/>
        <v>93.647755879482261</v>
      </c>
    </row>
    <row r="25" spans="1:12" ht="19" x14ac:dyDescent="0.25">
      <c r="G25" s="9" t="s">
        <v>4</v>
      </c>
    </row>
    <row r="26" spans="1:12" x14ac:dyDescent="0.2">
      <c r="B26" s="20" t="s">
        <v>16</v>
      </c>
    </row>
    <row r="27" spans="1:12" x14ac:dyDescent="0.2">
      <c r="B27" s="16">
        <v>0.03</v>
      </c>
      <c r="C27" s="8" t="s">
        <v>12</v>
      </c>
      <c r="D27" s="1" t="s">
        <v>8</v>
      </c>
      <c r="F27" s="10" t="s">
        <v>6</v>
      </c>
      <c r="I27" s="10" t="s">
        <v>7</v>
      </c>
      <c r="L27" s="10" t="s">
        <v>17</v>
      </c>
    </row>
    <row r="28" spans="1:12" x14ac:dyDescent="0.2">
      <c r="D28" s="3">
        <v>1</v>
      </c>
      <c r="F28" s="19">
        <f>B29*(1+$B$27)</f>
        <v>42.127000000000002</v>
      </c>
      <c r="I28" s="4">
        <f>F28*1.05</f>
        <v>44.233350000000002</v>
      </c>
      <c r="L28" s="4">
        <f>I28*1.05</f>
        <v>46.445017500000006</v>
      </c>
    </row>
    <row r="29" spans="1:12" x14ac:dyDescent="0.2">
      <c r="B29" s="21">
        <v>40.9</v>
      </c>
      <c r="C29" s="14">
        <v>2018</v>
      </c>
      <c r="D29" s="3">
        <v>2</v>
      </c>
      <c r="F29" s="4">
        <f t="shared" ref="F29:F42" si="8">F28*(1+$H$1)</f>
        <v>43.222302000000006</v>
      </c>
      <c r="I29" s="4">
        <f t="shared" ref="I29:I42" si="9">I28*(1+$H$1)</f>
        <v>45.383417100000003</v>
      </c>
      <c r="L29" s="4">
        <f t="shared" ref="L29:L42" si="10">L28*(1+$H$1)</f>
        <v>47.652587955000008</v>
      </c>
    </row>
    <row r="30" spans="1:12" x14ac:dyDescent="0.2">
      <c r="C30" s="14" t="s">
        <v>18</v>
      </c>
      <c r="D30" s="3">
        <v>3</v>
      </c>
      <c r="F30" s="4">
        <f t="shared" si="8"/>
        <v>44.346081852000005</v>
      </c>
      <c r="I30" s="4">
        <f t="shared" si="9"/>
        <v>46.5633859446</v>
      </c>
      <c r="L30" s="4">
        <f t="shared" si="10"/>
        <v>48.891555241830012</v>
      </c>
    </row>
    <row r="31" spans="1:12" x14ac:dyDescent="0.2">
      <c r="C31" s="14" t="s">
        <v>19</v>
      </c>
      <c r="D31" s="3">
        <v>4</v>
      </c>
      <c r="F31" s="4">
        <f t="shared" si="8"/>
        <v>45.499079980152004</v>
      </c>
      <c r="I31" s="4">
        <f t="shared" si="9"/>
        <v>47.774033979159604</v>
      </c>
      <c r="L31" s="4">
        <f t="shared" si="10"/>
        <v>50.162735678117592</v>
      </c>
    </row>
    <row r="32" spans="1:12" x14ac:dyDescent="0.2">
      <c r="D32" s="3">
        <v>5</v>
      </c>
      <c r="F32" s="4">
        <f t="shared" si="8"/>
        <v>46.682056059635954</v>
      </c>
      <c r="I32" s="4">
        <f t="shared" si="9"/>
        <v>49.016158862617758</v>
      </c>
      <c r="L32" s="4">
        <f t="shared" si="10"/>
        <v>51.466966805748648</v>
      </c>
    </row>
    <row r="33" spans="4:12" x14ac:dyDescent="0.2">
      <c r="D33" s="3">
        <v>6</v>
      </c>
      <c r="F33" s="4">
        <f t="shared" si="8"/>
        <v>47.895789517186493</v>
      </c>
      <c r="I33" s="4">
        <f t="shared" si="9"/>
        <v>50.29057899304582</v>
      </c>
      <c r="L33" s="4">
        <f t="shared" si="10"/>
        <v>52.805107942698115</v>
      </c>
    </row>
    <row r="34" spans="4:12" x14ac:dyDescent="0.2">
      <c r="D34" s="3">
        <v>7</v>
      </c>
      <c r="F34" s="4">
        <f t="shared" si="8"/>
        <v>49.141080044633341</v>
      </c>
      <c r="I34" s="4">
        <f t="shared" si="9"/>
        <v>51.598134046865013</v>
      </c>
      <c r="L34" s="4">
        <f t="shared" si="10"/>
        <v>54.178040749208265</v>
      </c>
    </row>
    <row r="35" spans="4:12" x14ac:dyDescent="0.2">
      <c r="D35" s="3">
        <v>8</v>
      </c>
      <c r="F35" s="4">
        <f t="shared" si="8"/>
        <v>50.418748125793812</v>
      </c>
      <c r="I35" s="4">
        <f t="shared" si="9"/>
        <v>52.939685532083502</v>
      </c>
      <c r="L35" s="4">
        <f t="shared" si="10"/>
        <v>55.586669808687681</v>
      </c>
    </row>
    <row r="36" spans="4:12" x14ac:dyDescent="0.2">
      <c r="D36" s="3">
        <v>9</v>
      </c>
      <c r="F36" s="4">
        <f t="shared" si="8"/>
        <v>51.72963557706445</v>
      </c>
      <c r="I36" s="4">
        <f t="shared" si="9"/>
        <v>54.316117355917676</v>
      </c>
      <c r="L36" s="4">
        <f t="shared" si="10"/>
        <v>57.031923223713562</v>
      </c>
    </row>
    <row r="37" spans="4:12" x14ac:dyDescent="0.2">
      <c r="D37" s="3">
        <v>10</v>
      </c>
      <c r="F37" s="4">
        <f t="shared" si="8"/>
        <v>53.074606102068124</v>
      </c>
      <c r="I37" s="4">
        <f t="shared" si="9"/>
        <v>55.72833640717154</v>
      </c>
      <c r="L37" s="4">
        <f t="shared" si="10"/>
        <v>58.514753227530115</v>
      </c>
    </row>
    <row r="38" spans="4:12" x14ac:dyDescent="0.2">
      <c r="D38" s="3">
        <v>11</v>
      </c>
      <c r="F38" s="4">
        <f t="shared" si="8"/>
        <v>54.454545860721893</v>
      </c>
      <c r="I38" s="4">
        <f t="shared" si="9"/>
        <v>57.177273153758001</v>
      </c>
      <c r="L38" s="4">
        <f t="shared" si="10"/>
        <v>60.0361368114459</v>
      </c>
    </row>
    <row r="39" spans="4:12" x14ac:dyDescent="0.2">
      <c r="D39" s="3">
        <v>12</v>
      </c>
      <c r="F39" s="4">
        <f t="shared" si="8"/>
        <v>55.870364053100666</v>
      </c>
      <c r="I39" s="4">
        <f t="shared" si="9"/>
        <v>58.663882255755709</v>
      </c>
      <c r="L39" s="4">
        <f t="shared" si="10"/>
        <v>61.597076368543497</v>
      </c>
    </row>
    <row r="40" spans="4:12" x14ac:dyDescent="0.2">
      <c r="D40" s="3">
        <v>13</v>
      </c>
      <c r="F40" s="4">
        <f t="shared" si="8"/>
        <v>57.322993518481283</v>
      </c>
      <c r="I40" s="4">
        <f t="shared" si="9"/>
        <v>60.189143194405361</v>
      </c>
      <c r="L40" s="4">
        <f t="shared" si="10"/>
        <v>63.198600354125631</v>
      </c>
    </row>
    <row r="41" spans="4:12" x14ac:dyDescent="0.2">
      <c r="D41" s="3">
        <v>14</v>
      </c>
      <c r="F41" s="4">
        <f t="shared" si="8"/>
        <v>58.813391349961798</v>
      </c>
      <c r="I41" s="4">
        <f t="shared" si="9"/>
        <v>61.754060917459903</v>
      </c>
      <c r="L41" s="4">
        <f t="shared" si="10"/>
        <v>64.841763963332895</v>
      </c>
    </row>
    <row r="42" spans="4:12" x14ac:dyDescent="0.2">
      <c r="D42" s="3">
        <v>15</v>
      </c>
      <c r="F42" s="4">
        <f t="shared" si="8"/>
        <v>60.342539525060808</v>
      </c>
      <c r="I42" s="4">
        <f t="shared" si="9"/>
        <v>63.35966650131386</v>
      </c>
      <c r="L42" s="4">
        <f t="shared" si="10"/>
        <v>66.527649826379545</v>
      </c>
    </row>
  </sheetData>
  <mergeCells count="4">
    <mergeCell ref="H6:I6"/>
    <mergeCell ref="E6:F6"/>
    <mergeCell ref="B6:C6"/>
    <mergeCell ref="K6:L6"/>
  </mergeCells>
  <phoneticPr fontId="8" type="noConversion"/>
  <printOptions gridLines="1"/>
  <pageMargins left="0.7" right="0.7" top="0.75" bottom="0.75" header="0.3" footer="0.3"/>
  <pageSetup orientation="portrait"/>
  <headerFooter>
    <oddHeader>&amp;C&amp;"-,Bold"Effective January 1, 2016_x000D_</oddHeader>
    <oddFooter xml:space="preserve">&amp;Lcc 12/5/2015&amp;C&amp;F&amp;R
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E36CC-4638-734A-A608-28C35D67B700}">
  <dimension ref="A1:O42"/>
  <sheetViews>
    <sheetView workbookViewId="0">
      <selection activeCell="I25" sqref="I25"/>
    </sheetView>
  </sheetViews>
  <sheetFormatPr baseColWidth="10" defaultColWidth="8.83203125" defaultRowHeight="16" x14ac:dyDescent="0.2"/>
  <cols>
    <col min="1" max="1" width="10.33203125" bestFit="1" customWidth="1"/>
    <col min="4" max="4" width="4.6640625" customWidth="1"/>
    <col min="7" max="7" width="4.5" customWidth="1"/>
    <col min="10" max="10" width="4.5" customWidth="1"/>
    <col min="13" max="13" width="4.5" customWidth="1"/>
  </cols>
  <sheetData>
    <row r="1" spans="1:15" ht="33" x14ac:dyDescent="0.25">
      <c r="E1" s="9"/>
      <c r="H1" s="6">
        <v>2.5999999999999999E-2</v>
      </c>
      <c r="I1" s="5" t="s">
        <v>3</v>
      </c>
    </row>
    <row r="2" spans="1:15" x14ac:dyDescent="0.2">
      <c r="A2" s="17" t="s">
        <v>21</v>
      </c>
    </row>
    <row r="3" spans="1:15" ht="19" x14ac:dyDescent="0.25">
      <c r="A3" s="16">
        <v>0.03</v>
      </c>
      <c r="B3" s="8" t="s">
        <v>12</v>
      </c>
      <c r="H3" s="22" t="s">
        <v>5</v>
      </c>
    </row>
    <row r="4" spans="1:15" ht="68" x14ac:dyDescent="0.2">
      <c r="A4" s="13" t="s">
        <v>13</v>
      </c>
      <c r="B4" s="18">
        <v>141.51</v>
      </c>
      <c r="C4" s="15" t="s">
        <v>20</v>
      </c>
      <c r="H4" s="11"/>
      <c r="I4" s="11"/>
      <c r="J4" s="12"/>
    </row>
    <row r="5" spans="1:15" x14ac:dyDescent="0.2">
      <c r="A5" s="7"/>
      <c r="B5" s="8"/>
    </row>
    <row r="6" spans="1:15" x14ac:dyDescent="0.2">
      <c r="B6" s="23" t="s">
        <v>9</v>
      </c>
      <c r="C6" s="23"/>
      <c r="D6" s="11"/>
      <c r="E6" s="23" t="s">
        <v>10</v>
      </c>
      <c r="F6" s="23"/>
      <c r="G6" s="11"/>
      <c r="H6" s="23" t="s">
        <v>11</v>
      </c>
      <c r="I6" s="23"/>
      <c r="J6" s="11"/>
      <c r="K6" s="23" t="s">
        <v>14</v>
      </c>
      <c r="L6" s="23"/>
      <c r="N6" s="23" t="s">
        <v>23</v>
      </c>
      <c r="O6" s="23"/>
    </row>
    <row r="7" spans="1:15" ht="32" x14ac:dyDescent="0.2">
      <c r="A7" s="1" t="s">
        <v>0</v>
      </c>
      <c r="B7" s="2" t="s">
        <v>1</v>
      </c>
      <c r="C7" s="2" t="s">
        <v>2</v>
      </c>
      <c r="E7" s="2" t="s">
        <v>1</v>
      </c>
      <c r="F7" s="2" t="s">
        <v>2</v>
      </c>
      <c r="H7" s="2" t="s">
        <v>1</v>
      </c>
      <c r="I7" s="2" t="s">
        <v>2</v>
      </c>
      <c r="K7" s="2" t="s">
        <v>1</v>
      </c>
      <c r="L7" s="2" t="s">
        <v>2</v>
      </c>
      <c r="N7" s="2" t="s">
        <v>1</v>
      </c>
      <c r="O7" s="2" t="s">
        <v>2</v>
      </c>
    </row>
    <row r="8" spans="1:15" x14ac:dyDescent="0.2">
      <c r="A8" s="3">
        <v>1</v>
      </c>
      <c r="B8" s="19">
        <f>B4*(1+$A$3)</f>
        <v>145.75530000000001</v>
      </c>
      <c r="C8" s="4">
        <f>B8*20/52.5</f>
        <v>55.525828571428576</v>
      </c>
      <c r="E8" s="4">
        <f>B8*1.1</f>
        <v>160.33083000000002</v>
      </c>
      <c r="F8" s="4">
        <f t="shared" ref="F8:F22" si="0">E8*20/52.5</f>
        <v>61.078411428571435</v>
      </c>
      <c r="H8" s="4">
        <f>E8*1.05</f>
        <v>168.34737150000004</v>
      </c>
      <c r="I8" s="4">
        <f>H8*20/52.5</f>
        <v>64.132332000000005</v>
      </c>
      <c r="K8" s="4">
        <f>H8*1.05</f>
        <v>176.76474007500005</v>
      </c>
      <c r="L8" s="4">
        <f>K8*20/52.5</f>
        <v>67.338948600000023</v>
      </c>
      <c r="N8" s="4">
        <f>K8*1.05</f>
        <v>185.60297707875006</v>
      </c>
      <c r="O8" s="4">
        <f>N8*20/52.5</f>
        <v>70.705896030000019</v>
      </c>
    </row>
    <row r="9" spans="1:15" x14ac:dyDescent="0.2">
      <c r="A9" s="3">
        <v>2</v>
      </c>
      <c r="B9" s="4">
        <f t="shared" ref="B9:B22" si="1">B8*(1+$H$1)</f>
        <v>149.54493780000001</v>
      </c>
      <c r="C9" s="4">
        <f t="shared" ref="C9:C22" si="2">B9*20/52.5</f>
        <v>56.969500114285722</v>
      </c>
      <c r="E9" s="4">
        <f t="shared" ref="E9:E22" si="3">E8*(1+$H$1)</f>
        <v>164.49943158000002</v>
      </c>
      <c r="F9" s="4">
        <f t="shared" si="0"/>
        <v>62.666450125714292</v>
      </c>
      <c r="H9" s="4">
        <f t="shared" ref="H9:H22" si="4">H8*(1+$H$1)</f>
        <v>172.72440315900005</v>
      </c>
      <c r="I9" s="4">
        <f t="shared" ref="I9:I22" si="5">H9*20/52.5</f>
        <v>65.799772632000014</v>
      </c>
      <c r="K9" s="4">
        <f t="shared" ref="K9:K22" si="6">K8*(1+$H$1)</f>
        <v>181.36062331695004</v>
      </c>
      <c r="L9" s="4">
        <f t="shared" ref="L9:L22" si="7">K9*20/52.5</f>
        <v>69.08976126360001</v>
      </c>
      <c r="N9" s="4">
        <f t="shared" ref="N9:N22" si="8">N8*(1+$H$1)</f>
        <v>190.42865448279755</v>
      </c>
      <c r="O9" s="4">
        <f t="shared" ref="O9:O22" si="9">N9*20/52.5</f>
        <v>72.544249326780019</v>
      </c>
    </row>
    <row r="10" spans="1:15" x14ac:dyDescent="0.2">
      <c r="A10" s="3">
        <v>3</v>
      </c>
      <c r="B10" s="4">
        <f t="shared" si="1"/>
        <v>153.43310618280003</v>
      </c>
      <c r="C10" s="4">
        <f t="shared" si="2"/>
        <v>58.450707117257153</v>
      </c>
      <c r="E10" s="4">
        <f t="shared" si="3"/>
        <v>168.77641680108002</v>
      </c>
      <c r="F10" s="4">
        <f t="shared" si="0"/>
        <v>64.295777828982864</v>
      </c>
      <c r="H10" s="4">
        <f t="shared" si="4"/>
        <v>177.21523764113405</v>
      </c>
      <c r="I10" s="4">
        <f t="shared" si="5"/>
        <v>67.510566720432024</v>
      </c>
      <c r="K10" s="4">
        <f t="shared" si="6"/>
        <v>186.07599952319075</v>
      </c>
      <c r="L10" s="4">
        <f t="shared" si="7"/>
        <v>70.886095056453613</v>
      </c>
      <c r="N10" s="4">
        <f t="shared" si="8"/>
        <v>195.3797994993503</v>
      </c>
      <c r="O10" s="4">
        <f t="shared" si="9"/>
        <v>74.430399809276295</v>
      </c>
    </row>
    <row r="11" spans="1:15" x14ac:dyDescent="0.2">
      <c r="A11" s="3">
        <v>4</v>
      </c>
      <c r="B11" s="4">
        <f t="shared" si="1"/>
        <v>157.42236694355284</v>
      </c>
      <c r="C11" s="4">
        <f t="shared" si="2"/>
        <v>59.970425502305844</v>
      </c>
      <c r="E11" s="4">
        <f t="shared" si="3"/>
        <v>173.1646036379081</v>
      </c>
      <c r="F11" s="4">
        <f t="shared" si="0"/>
        <v>65.967468052536418</v>
      </c>
      <c r="H11" s="4">
        <f t="shared" si="4"/>
        <v>181.82283381980355</v>
      </c>
      <c r="I11" s="4">
        <f t="shared" si="5"/>
        <v>69.265841455163255</v>
      </c>
      <c r="K11" s="4">
        <f t="shared" si="6"/>
        <v>190.9139755107937</v>
      </c>
      <c r="L11" s="4">
        <f t="shared" si="7"/>
        <v>72.729133527921419</v>
      </c>
      <c r="N11" s="4">
        <f t="shared" si="8"/>
        <v>200.45967428633341</v>
      </c>
      <c r="O11" s="4">
        <f t="shared" si="9"/>
        <v>76.365590204317485</v>
      </c>
    </row>
    <row r="12" spans="1:15" x14ac:dyDescent="0.2">
      <c r="A12" s="3">
        <v>5</v>
      </c>
      <c r="B12" s="4">
        <f t="shared" si="1"/>
        <v>161.51534848408522</v>
      </c>
      <c r="C12" s="4">
        <f t="shared" si="2"/>
        <v>61.529656565365805</v>
      </c>
      <c r="E12" s="4">
        <f t="shared" si="3"/>
        <v>177.66688333249371</v>
      </c>
      <c r="F12" s="4">
        <f t="shared" si="0"/>
        <v>67.682622221902363</v>
      </c>
      <c r="H12" s="4">
        <f t="shared" si="4"/>
        <v>186.55022749911845</v>
      </c>
      <c r="I12" s="4">
        <f t="shared" si="5"/>
        <v>71.066753332997507</v>
      </c>
      <c r="K12" s="4">
        <f t="shared" si="6"/>
        <v>195.87773887407434</v>
      </c>
      <c r="L12" s="4">
        <f t="shared" si="7"/>
        <v>74.620090999647374</v>
      </c>
      <c r="N12" s="4">
        <f t="shared" si="8"/>
        <v>205.67162581777808</v>
      </c>
      <c r="O12" s="4">
        <f t="shared" si="9"/>
        <v>78.351095549629747</v>
      </c>
    </row>
    <row r="13" spans="1:15" x14ac:dyDescent="0.2">
      <c r="A13" s="3">
        <v>6</v>
      </c>
      <c r="B13" s="4">
        <f t="shared" si="1"/>
        <v>165.71474754467144</v>
      </c>
      <c r="C13" s="4">
        <f t="shared" si="2"/>
        <v>63.129427636065316</v>
      </c>
      <c r="E13" s="4">
        <f t="shared" si="3"/>
        <v>182.28622229913856</v>
      </c>
      <c r="F13" s="4">
        <f t="shared" si="0"/>
        <v>69.44237039967183</v>
      </c>
      <c r="H13" s="4">
        <f t="shared" si="4"/>
        <v>191.40053341409552</v>
      </c>
      <c r="I13" s="4">
        <f t="shared" si="5"/>
        <v>72.91448891965544</v>
      </c>
      <c r="K13" s="4">
        <f t="shared" si="6"/>
        <v>200.97056008480027</v>
      </c>
      <c r="L13" s="4">
        <f t="shared" si="7"/>
        <v>76.560213365638191</v>
      </c>
      <c r="N13" s="4">
        <f t="shared" si="8"/>
        <v>211.01908808904031</v>
      </c>
      <c r="O13" s="4">
        <f t="shared" si="9"/>
        <v>80.388224033920125</v>
      </c>
    </row>
    <row r="14" spans="1:15" x14ac:dyDescent="0.2">
      <c r="A14" s="3">
        <v>7</v>
      </c>
      <c r="B14" s="4">
        <f t="shared" si="1"/>
        <v>170.0233309808329</v>
      </c>
      <c r="C14" s="4">
        <f t="shared" si="2"/>
        <v>64.770792754603008</v>
      </c>
      <c r="E14" s="4">
        <f t="shared" si="3"/>
        <v>187.02566407891615</v>
      </c>
      <c r="F14" s="4">
        <f t="shared" si="0"/>
        <v>71.247872030063292</v>
      </c>
      <c r="H14" s="4">
        <f t="shared" si="4"/>
        <v>196.37694728286201</v>
      </c>
      <c r="I14" s="4">
        <f t="shared" si="5"/>
        <v>74.81026563156648</v>
      </c>
      <c r="K14" s="4">
        <f t="shared" si="6"/>
        <v>206.19579464700507</v>
      </c>
      <c r="L14" s="4">
        <f t="shared" si="7"/>
        <v>78.550778913144796</v>
      </c>
      <c r="N14" s="4">
        <f t="shared" si="8"/>
        <v>216.50558437935535</v>
      </c>
      <c r="O14" s="4">
        <f t="shared" si="9"/>
        <v>82.478317858802029</v>
      </c>
    </row>
    <row r="15" spans="1:15" x14ac:dyDescent="0.2">
      <c r="A15" s="3">
        <v>8</v>
      </c>
      <c r="B15" s="4">
        <f t="shared" si="1"/>
        <v>174.44393758633456</v>
      </c>
      <c r="C15" s="4">
        <f t="shared" si="2"/>
        <v>66.454833366222687</v>
      </c>
      <c r="E15" s="4">
        <f t="shared" si="3"/>
        <v>191.88833134496798</v>
      </c>
      <c r="F15" s="4">
        <f t="shared" si="0"/>
        <v>73.10031670284495</v>
      </c>
      <c r="H15" s="4">
        <f t="shared" si="4"/>
        <v>201.48274791221641</v>
      </c>
      <c r="I15" s="4">
        <f t="shared" si="5"/>
        <v>76.755332537987201</v>
      </c>
      <c r="K15" s="4">
        <f t="shared" si="6"/>
        <v>211.5568853078272</v>
      </c>
      <c r="L15" s="4">
        <f t="shared" si="7"/>
        <v>80.593099164886539</v>
      </c>
      <c r="N15" s="4">
        <f t="shared" si="8"/>
        <v>222.13472957321861</v>
      </c>
      <c r="O15" s="4">
        <f t="shared" si="9"/>
        <v>84.622754123130889</v>
      </c>
    </row>
    <row r="16" spans="1:15" x14ac:dyDescent="0.2">
      <c r="A16" s="3">
        <v>9</v>
      </c>
      <c r="B16" s="4">
        <f t="shared" si="1"/>
        <v>178.97947996357925</v>
      </c>
      <c r="C16" s="4">
        <f t="shared" si="2"/>
        <v>68.182659033744471</v>
      </c>
      <c r="E16" s="4">
        <f t="shared" si="3"/>
        <v>196.87742795993717</v>
      </c>
      <c r="F16" s="4">
        <f t="shared" si="0"/>
        <v>75.000924937118924</v>
      </c>
      <c r="H16" s="4">
        <f t="shared" si="4"/>
        <v>206.72129935793404</v>
      </c>
      <c r="I16" s="4">
        <f t="shared" si="5"/>
        <v>78.750971183974869</v>
      </c>
      <c r="K16" s="4">
        <f t="shared" si="6"/>
        <v>217.05736432583072</v>
      </c>
      <c r="L16" s="4">
        <f t="shared" si="7"/>
        <v>82.6885197431736</v>
      </c>
      <c r="N16" s="4">
        <f t="shared" si="8"/>
        <v>227.91023254212229</v>
      </c>
      <c r="O16" s="4">
        <f t="shared" si="9"/>
        <v>86.822945730332293</v>
      </c>
    </row>
    <row r="17" spans="1:15" x14ac:dyDescent="0.2">
      <c r="A17" s="3">
        <v>10</v>
      </c>
      <c r="B17" s="4">
        <f t="shared" si="1"/>
        <v>183.63294644263232</v>
      </c>
      <c r="C17" s="4">
        <f t="shared" si="2"/>
        <v>69.955408168621844</v>
      </c>
      <c r="E17" s="4">
        <f t="shared" si="3"/>
        <v>201.99624108689554</v>
      </c>
      <c r="F17" s="4">
        <f t="shared" si="0"/>
        <v>76.950948985484018</v>
      </c>
      <c r="H17" s="4">
        <f t="shared" si="4"/>
        <v>212.09605314124033</v>
      </c>
      <c r="I17" s="4">
        <f t="shared" si="5"/>
        <v>80.798496434758221</v>
      </c>
      <c r="K17" s="4">
        <f t="shared" si="6"/>
        <v>222.70085579830231</v>
      </c>
      <c r="L17" s="4">
        <f t="shared" si="7"/>
        <v>84.838421256496105</v>
      </c>
      <c r="N17" s="4">
        <f t="shared" si="8"/>
        <v>233.83589858821747</v>
      </c>
      <c r="O17" s="4">
        <f t="shared" si="9"/>
        <v>89.080342319320934</v>
      </c>
    </row>
    <row r="18" spans="1:15" x14ac:dyDescent="0.2">
      <c r="A18" s="3">
        <v>11</v>
      </c>
      <c r="B18" s="4">
        <f t="shared" si="1"/>
        <v>188.40740305014077</v>
      </c>
      <c r="C18" s="4">
        <f t="shared" si="2"/>
        <v>71.774248781006008</v>
      </c>
      <c r="E18" s="4">
        <f t="shared" si="3"/>
        <v>207.24814335515484</v>
      </c>
      <c r="F18" s="4">
        <f t="shared" si="0"/>
        <v>78.951673659106604</v>
      </c>
      <c r="H18" s="4">
        <f t="shared" si="4"/>
        <v>217.61055052291258</v>
      </c>
      <c r="I18" s="4">
        <f t="shared" si="5"/>
        <v>82.899257342061929</v>
      </c>
      <c r="K18" s="4">
        <f t="shared" si="6"/>
        <v>228.49107804905819</v>
      </c>
      <c r="L18" s="4">
        <f t="shared" si="7"/>
        <v>87.044220209165033</v>
      </c>
      <c r="N18" s="4">
        <f t="shared" si="8"/>
        <v>239.91563195151113</v>
      </c>
      <c r="O18" s="4">
        <f t="shared" si="9"/>
        <v>91.396431219623281</v>
      </c>
    </row>
    <row r="19" spans="1:15" x14ac:dyDescent="0.2">
      <c r="A19" s="3">
        <v>12</v>
      </c>
      <c r="B19" s="4">
        <f t="shared" si="1"/>
        <v>193.30599552944443</v>
      </c>
      <c r="C19" s="4">
        <f t="shared" si="2"/>
        <v>73.640379249312161</v>
      </c>
      <c r="E19" s="4">
        <f t="shared" si="3"/>
        <v>212.63659508238888</v>
      </c>
      <c r="F19" s="4">
        <f t="shared" si="0"/>
        <v>81.004417174243386</v>
      </c>
      <c r="H19" s="4">
        <f t="shared" si="4"/>
        <v>223.2684248365083</v>
      </c>
      <c r="I19" s="4">
        <f t="shared" si="5"/>
        <v>85.054638032955538</v>
      </c>
      <c r="K19" s="4">
        <f t="shared" si="6"/>
        <v>234.43184607833371</v>
      </c>
      <c r="L19" s="4">
        <f t="shared" si="7"/>
        <v>89.307369934603329</v>
      </c>
      <c r="N19" s="4">
        <f t="shared" si="8"/>
        <v>246.15343838225041</v>
      </c>
      <c r="O19" s="4">
        <f t="shared" si="9"/>
        <v>93.77273843133348</v>
      </c>
    </row>
    <row r="20" spans="1:15" x14ac:dyDescent="0.2">
      <c r="A20" s="3">
        <v>13</v>
      </c>
      <c r="B20" s="4">
        <f t="shared" si="1"/>
        <v>198.33195141320999</v>
      </c>
      <c r="C20" s="4">
        <f t="shared" si="2"/>
        <v>75.555029109794276</v>
      </c>
      <c r="E20" s="4">
        <f t="shared" si="3"/>
        <v>218.16514655453099</v>
      </c>
      <c r="F20" s="4">
        <f t="shared" si="0"/>
        <v>83.110532020773704</v>
      </c>
      <c r="H20" s="4">
        <f t="shared" si="4"/>
        <v>229.07340388225754</v>
      </c>
      <c r="I20" s="4">
        <f t="shared" si="5"/>
        <v>87.266058621812391</v>
      </c>
      <c r="K20" s="4">
        <f t="shared" si="6"/>
        <v>240.52707407637038</v>
      </c>
      <c r="L20" s="4">
        <f t="shared" si="7"/>
        <v>91.629361552903006</v>
      </c>
      <c r="N20" s="4">
        <f t="shared" si="8"/>
        <v>252.55342778018894</v>
      </c>
      <c r="O20" s="4">
        <f t="shared" si="9"/>
        <v>96.210829630548162</v>
      </c>
    </row>
    <row r="21" spans="1:15" x14ac:dyDescent="0.2">
      <c r="A21" s="3">
        <v>14</v>
      </c>
      <c r="B21" s="4">
        <f t="shared" si="1"/>
        <v>203.48858214995346</v>
      </c>
      <c r="C21" s="4">
        <f t="shared" si="2"/>
        <v>77.51945986664893</v>
      </c>
      <c r="E21" s="4">
        <f t="shared" si="3"/>
        <v>223.8374403649488</v>
      </c>
      <c r="F21" s="4">
        <f t="shared" si="0"/>
        <v>85.271405853313837</v>
      </c>
      <c r="H21" s="4">
        <f t="shared" si="4"/>
        <v>235.02931238319624</v>
      </c>
      <c r="I21" s="4">
        <f t="shared" si="5"/>
        <v>89.534976145979527</v>
      </c>
      <c r="K21" s="4">
        <f t="shared" si="6"/>
        <v>246.78077800235602</v>
      </c>
      <c r="L21" s="4">
        <f t="shared" si="7"/>
        <v>94.011724953278474</v>
      </c>
      <c r="N21" s="4">
        <f t="shared" si="8"/>
        <v>259.11981690247387</v>
      </c>
      <c r="O21" s="4">
        <f t="shared" si="9"/>
        <v>98.712311200942423</v>
      </c>
    </row>
    <row r="22" spans="1:15" x14ac:dyDescent="0.2">
      <c r="A22" s="3">
        <v>15</v>
      </c>
      <c r="B22" s="4">
        <f t="shared" si="1"/>
        <v>208.77928528585224</v>
      </c>
      <c r="C22" s="4">
        <f t="shared" si="2"/>
        <v>79.534965823181807</v>
      </c>
      <c r="E22" s="4">
        <f t="shared" si="3"/>
        <v>229.65721381443748</v>
      </c>
      <c r="F22" s="4">
        <f t="shared" si="0"/>
        <v>87.488462405500002</v>
      </c>
      <c r="H22" s="4">
        <f t="shared" si="4"/>
        <v>241.14007450515936</v>
      </c>
      <c r="I22" s="4">
        <f t="shared" si="5"/>
        <v>91.862885525774999</v>
      </c>
      <c r="K22" s="4">
        <f t="shared" si="6"/>
        <v>253.19707823041728</v>
      </c>
      <c r="L22" s="4">
        <f t="shared" si="7"/>
        <v>96.456029802063725</v>
      </c>
      <c r="N22" s="4">
        <f t="shared" si="8"/>
        <v>265.85693214193822</v>
      </c>
      <c r="O22" s="4">
        <f t="shared" si="9"/>
        <v>101.27883129216694</v>
      </c>
    </row>
    <row r="25" spans="1:15" ht="19" x14ac:dyDescent="0.25">
      <c r="I25" s="9" t="s">
        <v>4</v>
      </c>
    </row>
    <row r="26" spans="1:15" x14ac:dyDescent="0.2">
      <c r="B26" s="20" t="s">
        <v>21</v>
      </c>
    </row>
    <row r="27" spans="1:15" x14ac:dyDescent="0.2">
      <c r="B27" s="16">
        <v>0.03</v>
      </c>
      <c r="C27" s="8" t="s">
        <v>12</v>
      </c>
      <c r="D27" s="1" t="s">
        <v>8</v>
      </c>
      <c r="F27" s="10" t="s">
        <v>6</v>
      </c>
      <c r="I27" s="10" t="s">
        <v>7</v>
      </c>
      <c r="L27" s="10" t="s">
        <v>17</v>
      </c>
      <c r="O27" s="10" t="s">
        <v>24</v>
      </c>
    </row>
    <row r="28" spans="1:15" x14ac:dyDescent="0.2">
      <c r="D28" s="3">
        <v>1</v>
      </c>
      <c r="F28" s="19">
        <f>B29*(1+$B$27)</f>
        <v>43.393900000000002</v>
      </c>
      <c r="I28" s="4">
        <f>F28*1.05</f>
        <v>45.563595000000007</v>
      </c>
      <c r="L28" s="4">
        <f>I28*1.05</f>
        <v>47.841774750000006</v>
      </c>
      <c r="O28" s="4">
        <f>L28*1.05</f>
        <v>50.23386348750001</v>
      </c>
    </row>
    <row r="29" spans="1:15" x14ac:dyDescent="0.2">
      <c r="B29" s="21">
        <v>42.13</v>
      </c>
      <c r="C29" s="14" t="s">
        <v>22</v>
      </c>
      <c r="D29" s="3">
        <v>2</v>
      </c>
      <c r="F29" s="4">
        <f t="shared" ref="F29:F42" si="10">F28*(1+$H$1)</f>
        <v>44.522141400000002</v>
      </c>
      <c r="I29" s="4">
        <f t="shared" ref="I29:I42" si="11">I28*(1+$H$1)</f>
        <v>46.748248470000007</v>
      </c>
      <c r="L29" s="4">
        <f t="shared" ref="L29:L42" si="12">L28*(1+$H$1)</f>
        <v>49.085660893500005</v>
      </c>
      <c r="O29" s="4">
        <f t="shared" ref="O29:O42" si="13">O28*(1+$H$1)</f>
        <v>51.539943938175014</v>
      </c>
    </row>
    <row r="30" spans="1:15" x14ac:dyDescent="0.2">
      <c r="C30" s="14" t="s">
        <v>18</v>
      </c>
      <c r="D30" s="3">
        <v>3</v>
      </c>
      <c r="F30" s="4">
        <f t="shared" si="10"/>
        <v>45.679717076400003</v>
      </c>
      <c r="I30" s="4">
        <f t="shared" si="11"/>
        <v>47.963702930220009</v>
      </c>
      <c r="L30" s="4">
        <f t="shared" si="12"/>
        <v>50.361888076731006</v>
      </c>
      <c r="O30" s="4">
        <f t="shared" si="13"/>
        <v>52.879982480567563</v>
      </c>
    </row>
    <row r="31" spans="1:15" x14ac:dyDescent="0.2">
      <c r="C31" s="14" t="s">
        <v>19</v>
      </c>
      <c r="D31" s="3">
        <v>4</v>
      </c>
      <c r="F31" s="4">
        <f t="shared" si="10"/>
        <v>46.867389720386406</v>
      </c>
      <c r="I31" s="4">
        <f t="shared" si="11"/>
        <v>49.210759206405733</v>
      </c>
      <c r="L31" s="4">
        <f t="shared" si="12"/>
        <v>51.671297166726013</v>
      </c>
      <c r="O31" s="4">
        <f t="shared" si="13"/>
        <v>54.254862025062323</v>
      </c>
    </row>
    <row r="32" spans="1:15" x14ac:dyDescent="0.2">
      <c r="D32" s="3">
        <v>5</v>
      </c>
      <c r="F32" s="4">
        <f t="shared" si="10"/>
        <v>48.085941853116452</v>
      </c>
      <c r="I32" s="4">
        <f t="shared" si="11"/>
        <v>50.490238945772283</v>
      </c>
      <c r="L32" s="4">
        <f t="shared" si="12"/>
        <v>53.014750893060892</v>
      </c>
      <c r="O32" s="4">
        <f t="shared" si="13"/>
        <v>55.665488437713947</v>
      </c>
    </row>
    <row r="33" spans="4:15" x14ac:dyDescent="0.2">
      <c r="D33" s="3">
        <v>6</v>
      </c>
      <c r="F33" s="4">
        <f t="shared" si="10"/>
        <v>49.336176341297481</v>
      </c>
      <c r="I33" s="4">
        <f t="shared" si="11"/>
        <v>51.802985158362361</v>
      </c>
      <c r="L33" s="4">
        <f t="shared" si="12"/>
        <v>54.393134416280475</v>
      </c>
      <c r="O33" s="4">
        <f t="shared" si="13"/>
        <v>57.112791137094511</v>
      </c>
    </row>
    <row r="34" spans="4:15" x14ac:dyDescent="0.2">
      <c r="D34" s="3">
        <v>7</v>
      </c>
      <c r="F34" s="4">
        <f t="shared" si="10"/>
        <v>50.618916926171217</v>
      </c>
      <c r="I34" s="4">
        <f t="shared" si="11"/>
        <v>53.149862772479786</v>
      </c>
      <c r="L34" s="4">
        <f t="shared" si="12"/>
        <v>55.80735591110377</v>
      </c>
      <c r="O34" s="4">
        <f t="shared" si="13"/>
        <v>58.597723706658968</v>
      </c>
    </row>
    <row r="35" spans="4:15" x14ac:dyDescent="0.2">
      <c r="D35" s="3">
        <v>8</v>
      </c>
      <c r="F35" s="4">
        <f t="shared" si="10"/>
        <v>51.93500876625167</v>
      </c>
      <c r="I35" s="4">
        <f t="shared" si="11"/>
        <v>54.53175920456426</v>
      </c>
      <c r="L35" s="4">
        <f t="shared" si="12"/>
        <v>57.258347164792468</v>
      </c>
      <c r="O35" s="4">
        <f t="shared" si="13"/>
        <v>60.121264523032103</v>
      </c>
    </row>
    <row r="36" spans="4:15" x14ac:dyDescent="0.2">
      <c r="D36" s="3">
        <v>9</v>
      </c>
      <c r="F36" s="4">
        <f t="shared" si="10"/>
        <v>53.285318994174212</v>
      </c>
      <c r="I36" s="4">
        <f t="shared" si="11"/>
        <v>55.949584943882932</v>
      </c>
      <c r="L36" s="4">
        <f t="shared" si="12"/>
        <v>58.747064191077072</v>
      </c>
      <c r="O36" s="4">
        <f t="shared" si="13"/>
        <v>61.684417400630942</v>
      </c>
    </row>
    <row r="37" spans="4:15" x14ac:dyDescent="0.2">
      <c r="D37" s="3">
        <v>10</v>
      </c>
      <c r="F37" s="4">
        <f t="shared" si="10"/>
        <v>54.670737288022742</v>
      </c>
      <c r="I37" s="4">
        <f t="shared" si="11"/>
        <v>57.404274152423888</v>
      </c>
      <c r="L37" s="4">
        <f t="shared" si="12"/>
        <v>60.274487860045078</v>
      </c>
      <c r="O37" s="4">
        <f t="shared" si="13"/>
        <v>63.288212253047348</v>
      </c>
    </row>
    <row r="38" spans="4:15" x14ac:dyDescent="0.2">
      <c r="D38" s="3">
        <v>11</v>
      </c>
      <c r="F38" s="4">
        <f t="shared" si="10"/>
        <v>56.092176457511336</v>
      </c>
      <c r="I38" s="4">
        <f t="shared" si="11"/>
        <v>58.896785280386908</v>
      </c>
      <c r="L38" s="4">
        <f t="shared" si="12"/>
        <v>61.841624544406251</v>
      </c>
      <c r="O38" s="4">
        <f t="shared" si="13"/>
        <v>64.933705771626578</v>
      </c>
    </row>
    <row r="39" spans="4:15" x14ac:dyDescent="0.2">
      <c r="D39" s="3">
        <v>12</v>
      </c>
      <c r="F39" s="4">
        <f t="shared" si="10"/>
        <v>57.55057304540663</v>
      </c>
      <c r="I39" s="4">
        <f t="shared" si="11"/>
        <v>60.428101697676972</v>
      </c>
      <c r="L39" s="4">
        <f t="shared" si="12"/>
        <v>63.449506782560817</v>
      </c>
      <c r="O39" s="4">
        <f t="shared" si="13"/>
        <v>66.621982121688873</v>
      </c>
    </row>
    <row r="40" spans="4:15" x14ac:dyDescent="0.2">
      <c r="D40" s="3">
        <v>13</v>
      </c>
      <c r="F40" s="4">
        <f t="shared" si="10"/>
        <v>59.046887944587205</v>
      </c>
      <c r="I40" s="4">
        <f t="shared" si="11"/>
        <v>61.999232341816573</v>
      </c>
      <c r="L40" s="4">
        <f t="shared" si="12"/>
        <v>65.099193958907406</v>
      </c>
      <c r="O40" s="4">
        <f t="shared" si="13"/>
        <v>68.354153656852787</v>
      </c>
    </row>
    <row r="41" spans="4:15" x14ac:dyDescent="0.2">
      <c r="D41" s="3">
        <v>14</v>
      </c>
      <c r="F41" s="4">
        <f t="shared" si="10"/>
        <v>60.582107031146471</v>
      </c>
      <c r="I41" s="4">
        <f t="shared" si="11"/>
        <v>63.611212382703805</v>
      </c>
      <c r="L41" s="4">
        <f t="shared" si="12"/>
        <v>66.791773001839005</v>
      </c>
      <c r="O41" s="4">
        <f t="shared" si="13"/>
        <v>70.131361651930959</v>
      </c>
    </row>
    <row r="42" spans="4:15" x14ac:dyDescent="0.2">
      <c r="D42" s="3">
        <v>15</v>
      </c>
      <c r="F42" s="4">
        <f t="shared" si="10"/>
        <v>62.157241813956283</v>
      </c>
      <c r="I42" s="4">
        <f t="shared" si="11"/>
        <v>65.265103904654111</v>
      </c>
      <c r="L42" s="4">
        <f t="shared" si="12"/>
        <v>68.528359099886814</v>
      </c>
      <c r="O42" s="4">
        <f t="shared" si="13"/>
        <v>71.954777054881163</v>
      </c>
    </row>
  </sheetData>
  <mergeCells count="5">
    <mergeCell ref="B6:C6"/>
    <mergeCell ref="E6:F6"/>
    <mergeCell ref="H6:I6"/>
    <mergeCell ref="K6:L6"/>
    <mergeCell ref="N6:O6"/>
  </mergeCells>
  <printOptions gridLines="1"/>
  <pageMargins left="0.7" right="0.7" top="0.75" bottom="0.75" header="0.3" footer="0.3"/>
  <pageSetup orientation="portrait"/>
  <headerFooter>
    <oddHeader>&amp;C&amp;"-,Bold"Effective January 1, 2016_x000D_</oddHeader>
    <oddFooter xml:space="preserve">&amp;Lcc 12/5/2015&amp;C&amp;F&amp;R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Effective Jan 1 2019</vt:lpstr>
      <vt:lpstr>Effective July 1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Chemene Chodur</dc:creator>
  <cp:lastModifiedBy>Jim Mahler</cp:lastModifiedBy>
  <cp:lastPrinted>2015-12-05T20:35:43Z</cp:lastPrinted>
  <dcterms:created xsi:type="dcterms:W3CDTF">2015-03-25T03:52:08Z</dcterms:created>
  <dcterms:modified xsi:type="dcterms:W3CDTF">2019-01-14T06:40:57Z</dcterms:modified>
</cp:coreProperties>
</file>