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4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E27" i="1" l="1"/>
  <c r="BE23" i="1"/>
  <c r="BE24" i="1"/>
  <c r="BE25" i="1"/>
  <c r="BE26" i="1"/>
  <c r="BE22" i="1"/>
  <c r="BE12" i="1"/>
  <c r="BE6" i="1"/>
  <c r="BE7" i="1"/>
  <c r="BE8" i="1"/>
  <c r="BE9" i="1"/>
  <c r="BE10" i="1"/>
  <c r="BE11" i="1"/>
  <c r="BE28" i="1"/>
</calcChain>
</file>

<file path=xl/sharedStrings.xml><?xml version="1.0" encoding="utf-8"?>
<sst xmlns="http://schemas.openxmlformats.org/spreadsheetml/2006/main" count="124" uniqueCount="106">
  <si>
    <t>Donna added</t>
    <phoneticPr fontId="6" type="noConversion"/>
  </si>
  <si>
    <t>114 FTE</t>
    <phoneticPr fontId="6" type="noConversion"/>
  </si>
  <si>
    <t>total since POA</t>
    <phoneticPr fontId="6" type="noConversion"/>
  </si>
  <si>
    <t>semester requested POA</t>
    <phoneticPr fontId="6" type="noConversion"/>
  </si>
  <si>
    <t>4 semesters prior to request</t>
    <phoneticPr fontId="6" type="noConversion"/>
  </si>
  <si>
    <t>NAME (last, first)</t>
  </si>
  <si>
    <t>Subj. Code</t>
  </si>
  <si>
    <t>Subj. Specialty</t>
  </si>
  <si>
    <t>Archive Info.</t>
  </si>
  <si>
    <t>951 FTEF</t>
  </si>
  <si>
    <t>954 FTEF</t>
  </si>
  <si>
    <t>961 FTEF</t>
  </si>
  <si>
    <t>964 FTEF</t>
  </si>
  <si>
    <t>971 FTEF</t>
  </si>
  <si>
    <t>974 FTEF</t>
  </si>
  <si>
    <t>981 FTEF</t>
  </si>
  <si>
    <t>984 FTEF</t>
  </si>
  <si>
    <t>991 FTEF</t>
  </si>
  <si>
    <t>994 FTEF</t>
  </si>
  <si>
    <t>001 FTEF</t>
  </si>
  <si>
    <t>004 FTEF</t>
  </si>
  <si>
    <t>011 FTEF</t>
  </si>
  <si>
    <t>014 FTEF</t>
  </si>
  <si>
    <t>021 FTEF</t>
  </si>
  <si>
    <t>024 FTEF</t>
  </si>
  <si>
    <t>031 FTEF</t>
  </si>
  <si>
    <t>034 FTEF</t>
  </si>
  <si>
    <t>041 FTEF</t>
  </si>
  <si>
    <t>044 FTEF</t>
  </si>
  <si>
    <t>051 FTEF</t>
  </si>
  <si>
    <t>054 FTEF</t>
  </si>
  <si>
    <t>061 FTE</t>
  </si>
  <si>
    <t>064 FTE</t>
  </si>
  <si>
    <t>071 FTE</t>
  </si>
  <si>
    <t>074 FTE</t>
  </si>
  <si>
    <t>081 FTE</t>
  </si>
  <si>
    <t>084 FTE</t>
  </si>
  <si>
    <t>091 FTE</t>
  </si>
  <si>
    <t>094 FTE</t>
  </si>
  <si>
    <t>101 FTE</t>
  </si>
  <si>
    <t>104 FTE</t>
  </si>
  <si>
    <t>111 FTE</t>
  </si>
  <si>
    <t>Natural Sciences</t>
  </si>
  <si>
    <t>City</t>
  </si>
  <si>
    <t>(leave this row blank)--&gt;&gt;&gt;</t>
  </si>
  <si>
    <t xml:space="preserve"> &gt;&gt;&gt;--------&gt;&gt;&gt;</t>
  </si>
  <si>
    <t xml:space="preserve"> &gt;&gt;&gt;----&gt;&gt;&gt;</t>
  </si>
  <si>
    <t>Antoniades, Susie</t>
  </si>
  <si>
    <t>BIOL</t>
  </si>
  <si>
    <t>107,210A,210B,215</t>
  </si>
  <si>
    <t>Brezina, Lisa R.</t>
  </si>
  <si>
    <t>Burg, Michael A.</t>
  </si>
  <si>
    <t>235, 111</t>
  </si>
  <si>
    <t>Fox, Kristi L.</t>
  </si>
  <si>
    <t>Osborne, Philip</t>
  </si>
  <si>
    <t>Kurz-Camacho, Sabine</t>
  </si>
  <si>
    <t>Matz, Stuart</t>
  </si>
  <si>
    <t>107, 235</t>
  </si>
  <si>
    <t>Miles, Selene</t>
  </si>
  <si>
    <t>Nouraini, Shahrzad</t>
  </si>
  <si>
    <t>Griffith-Jackson, Shaunte A.</t>
  </si>
  <si>
    <t xml:space="preserve">Kaido, Thomas </t>
  </si>
  <si>
    <t>Arrpoved by Dean</t>
  </si>
  <si>
    <t>Effective Semester</t>
  </si>
  <si>
    <t>FTEF</t>
  </si>
  <si>
    <t>Fall 08</t>
  </si>
  <si>
    <t>Spring 12</t>
  </si>
  <si>
    <t>Fall 10</t>
  </si>
  <si>
    <t>Spring 09</t>
  </si>
  <si>
    <t>Spring 02</t>
  </si>
  <si>
    <t>0.2/0.4</t>
  </si>
  <si>
    <t>BIOL 107, 235</t>
  </si>
  <si>
    <t>spring 09</t>
  </si>
  <si>
    <t>Date Requested</t>
  </si>
  <si>
    <t>107, 210A</t>
  </si>
  <si>
    <t>Ongkeko, Rutherford (Weg)</t>
  </si>
  <si>
    <t>Fall 12</t>
  </si>
  <si>
    <t>121 FTE</t>
  </si>
  <si>
    <t xml:space="preserve">107, 210B, </t>
  </si>
  <si>
    <t>Sweet, Carla</t>
  </si>
  <si>
    <t>124 FTE</t>
  </si>
  <si>
    <t>131 FTE</t>
  </si>
  <si>
    <t>134 FTE</t>
  </si>
  <si>
    <t>141 FTE</t>
  </si>
  <si>
    <t>144 FTE</t>
  </si>
  <si>
    <t>Runcie, Rosa M.</t>
  </si>
  <si>
    <t>BIOL 230</t>
  </si>
  <si>
    <t>151 FTE</t>
  </si>
  <si>
    <t>154 FTE</t>
  </si>
  <si>
    <t>No longer have POA</t>
  </si>
  <si>
    <t>Retired</t>
  </si>
  <si>
    <t>CSID</t>
  </si>
  <si>
    <t>S01-87-9270</t>
  </si>
  <si>
    <t>S01-87-2482</t>
  </si>
  <si>
    <t>S01-56-0749</t>
  </si>
  <si>
    <t>S05-05-7832</t>
  </si>
  <si>
    <t>S01-95-4931</t>
  </si>
  <si>
    <t>S01-78-9120</t>
  </si>
  <si>
    <t>S01-95-1035</t>
  </si>
  <si>
    <t>161 FTE</t>
  </si>
  <si>
    <t>164 FTE</t>
  </si>
  <si>
    <t>171 FTE</t>
  </si>
  <si>
    <t>174 FTE</t>
  </si>
  <si>
    <t>Future Semester (tentative)</t>
  </si>
  <si>
    <t>Spring 14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</si>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</sst>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00"/>
    <numFmt numFmtId="165" formatCode="000\-00\-0000"/>
    <numFmt numFmtId="166" formatCode="m/d/yy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" fillId="0" borderId="0">
      <alignment vertical="top"/>
    </xf>
    <xf numFmtId="0" fontId="3" fillId="0" borderId="1" applyNumberFormat="0" applyFont="0" applyBorder="0" applyAlignment="0" applyProtection="0"/>
  </cellStyleXfs>
  <cellXfs count="112">
    <xf numFmtId="0" fontId="0" fillId="0" borderId="0" xfId="0"/>
    <xf numFmtId="0" fontId="2" fillId="0" borderId="2" xfId="0" applyFont="1" applyBorder="1"/>
    <xf numFmtId="0" fontId="1" fillId="0" borderId="0" xfId="0" applyFont="1"/>
    <xf numFmtId="0" fontId="1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9" fillId="0" borderId="3" xfId="8" applyFont="1" applyFill="1" applyBorder="1" applyAlignment="1"/>
    <xf numFmtId="0" fontId="9" fillId="0" borderId="3" xfId="8" applyFont="1" applyFill="1" applyBorder="1" applyAlignment="1">
      <alignment horizontal="center"/>
    </xf>
    <xf numFmtId="0" fontId="9" fillId="0" borderId="3" xfId="8" applyFont="1" applyFill="1" applyBorder="1" applyAlignment="1">
      <alignment horizontal="right"/>
    </xf>
    <xf numFmtId="0" fontId="9" fillId="0" borderId="3" xfId="8" applyFont="1" applyBorder="1" applyAlignment="1">
      <alignment horizontal="center"/>
    </xf>
    <xf numFmtId="0" fontId="10" fillId="0" borderId="3" xfId="8" applyFont="1" applyFill="1" applyBorder="1" applyAlignment="1">
      <alignment horizontal="center"/>
    </xf>
    <xf numFmtId="0" fontId="9" fillId="0" borderId="4" xfId="8" applyFont="1" applyFill="1" applyBorder="1" applyAlignment="1">
      <alignment horizontal="center"/>
    </xf>
    <xf numFmtId="0" fontId="9" fillId="0" borderId="5" xfId="8" applyFont="1" applyFill="1" applyBorder="1" applyAlignment="1">
      <alignment horizontal="center"/>
    </xf>
    <xf numFmtId="0" fontId="9" fillId="0" borderId="6" xfId="8" applyFont="1" applyBorder="1" applyAlignment="1"/>
    <xf numFmtId="0" fontId="10" fillId="0" borderId="0" xfId="8" applyFont="1" applyFill="1" applyBorder="1" applyAlignment="1"/>
    <xf numFmtId="0" fontId="11" fillId="0" borderId="0" xfId="0" applyFont="1" applyFill="1"/>
    <xf numFmtId="0" fontId="11" fillId="0" borderId="0" xfId="0" applyFont="1"/>
    <xf numFmtId="0" fontId="12" fillId="0" borderId="3" xfId="8" applyFont="1" applyBorder="1" applyAlignment="1"/>
    <xf numFmtId="0" fontId="10" fillId="0" borderId="3" xfId="8" applyFont="1" applyBorder="1" applyAlignment="1"/>
    <xf numFmtId="0" fontId="10" fillId="0" borderId="3" xfId="8" applyFont="1" applyBorder="1" applyAlignment="1">
      <alignment horizontal="right"/>
    </xf>
    <xf numFmtId="0" fontId="10" fillId="0" borderId="3" xfId="8" applyFont="1" applyBorder="1" applyAlignment="1">
      <alignment horizontal="center"/>
    </xf>
    <xf numFmtId="4" fontId="10" fillId="0" borderId="3" xfId="1" applyFont="1" applyBorder="1"/>
    <xf numFmtId="0" fontId="10" fillId="0" borderId="4" xfId="8" applyFont="1" applyBorder="1" applyAlignment="1">
      <alignment horizontal="center"/>
    </xf>
    <xf numFmtId="0" fontId="10" fillId="0" borderId="4" xfId="8" applyFont="1" applyBorder="1" applyAlignment="1"/>
    <xf numFmtId="0" fontId="10" fillId="2" borderId="3" xfId="8" applyFont="1" applyFill="1" applyBorder="1" applyAlignment="1"/>
    <xf numFmtId="0" fontId="10" fillId="2" borderId="3" xfId="8" applyFont="1" applyFill="1" applyBorder="1" applyAlignment="1">
      <alignment horizontal="right"/>
    </xf>
    <xf numFmtId="0" fontId="10" fillId="2" borderId="3" xfId="8" applyFont="1" applyFill="1" applyBorder="1" applyAlignment="1">
      <alignment horizontal="center"/>
    </xf>
    <xf numFmtId="0" fontId="10" fillId="0" borderId="3" xfId="8" applyFont="1" applyFill="1" applyBorder="1" applyAlignment="1"/>
    <xf numFmtId="165" fontId="10" fillId="0" borderId="3" xfId="8" applyNumberFormat="1" applyFont="1" applyFill="1" applyBorder="1" applyAlignment="1">
      <alignment horizontal="center"/>
    </xf>
    <xf numFmtId="0" fontId="10" fillId="0" borderId="3" xfId="8" applyFont="1" applyFill="1" applyBorder="1" applyAlignment="1">
      <alignment horizontal="right"/>
    </xf>
    <xf numFmtId="164" fontId="10" fillId="0" borderId="3" xfId="8" applyNumberFormat="1" applyFont="1" applyFill="1" applyBorder="1" applyAlignment="1">
      <alignment horizontal="center"/>
    </xf>
    <xf numFmtId="164" fontId="13" fillId="3" borderId="3" xfId="8" applyNumberFormat="1" applyFont="1" applyFill="1" applyBorder="1" applyAlignment="1">
      <alignment horizontal="center"/>
    </xf>
    <xf numFmtId="164" fontId="10" fillId="3" borderId="3" xfId="8" applyNumberFormat="1" applyFont="1" applyFill="1" applyBorder="1" applyAlignment="1">
      <alignment horizontal="center"/>
    </xf>
    <xf numFmtId="164" fontId="14" fillId="4" borderId="3" xfId="8" applyNumberFormat="1" applyFont="1" applyFill="1" applyBorder="1" applyAlignment="1">
      <alignment horizontal="center"/>
    </xf>
    <xf numFmtId="0" fontId="10" fillId="3" borderId="3" xfId="8" applyFont="1" applyFill="1" applyBorder="1" applyAlignment="1">
      <alignment horizontal="center"/>
    </xf>
    <xf numFmtId="0" fontId="10" fillId="3" borderId="3" xfId="8" applyFont="1" applyFill="1" applyBorder="1" applyAlignment="1"/>
    <xf numFmtId="3" fontId="10" fillId="0" borderId="3" xfId="8" applyNumberFormat="1" applyFont="1" applyFill="1" applyBorder="1" applyAlignment="1">
      <alignment horizontal="right"/>
    </xf>
    <xf numFmtId="0" fontId="14" fillId="3" borderId="3" xfId="8" applyFont="1" applyFill="1" applyBorder="1" applyAlignment="1">
      <alignment horizontal="center"/>
    </xf>
    <xf numFmtId="0" fontId="10" fillId="4" borderId="3" xfId="8" applyFont="1" applyFill="1" applyBorder="1" applyAlignment="1">
      <alignment horizontal="center"/>
    </xf>
    <xf numFmtId="0" fontId="14" fillId="0" borderId="3" xfId="8" applyFont="1" applyBorder="1" applyAlignment="1">
      <alignment horizontal="center"/>
    </xf>
    <xf numFmtId="0" fontId="10" fillId="4" borderId="3" xfId="8" applyFont="1" applyFill="1" applyBorder="1" applyAlignment="1"/>
    <xf numFmtId="0" fontId="11" fillId="4" borderId="0" xfId="0" applyFont="1" applyFill="1"/>
    <xf numFmtId="0" fontId="11" fillId="3" borderId="0" xfId="0" applyFont="1" applyFill="1"/>
    <xf numFmtId="0" fontId="1" fillId="0" borderId="0" xfId="0" applyFont="1" applyAlignment="1">
      <alignment horizontal="center"/>
    </xf>
    <xf numFmtId="0" fontId="12" fillId="0" borderId="3" xfId="8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4" xfId="8" applyFont="1" applyBorder="1" applyAlignment="1"/>
    <xf numFmtId="0" fontId="10" fillId="2" borderId="4" xfId="8" applyFont="1" applyFill="1" applyBorder="1" applyAlignment="1"/>
    <xf numFmtId="0" fontId="1" fillId="0" borderId="3" xfId="0" applyFont="1" applyBorder="1" applyAlignment="1">
      <alignment horizontal="center"/>
    </xf>
    <xf numFmtId="2" fontId="9" fillId="0" borderId="7" xfId="8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5" fillId="0" borderId="3" xfId="8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2" fillId="0" borderId="7" xfId="8" applyNumberFormat="1" applyFont="1" applyBorder="1" applyAlignment="1">
      <alignment horizontal="center"/>
    </xf>
    <xf numFmtId="2" fontId="10" fillId="2" borderId="7" xfId="8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6" borderId="3" xfId="8" applyFont="1" applyFill="1" applyBorder="1" applyAlignment="1">
      <alignment horizontal="center"/>
    </xf>
    <xf numFmtId="0" fontId="14" fillId="7" borderId="3" xfId="8" applyFont="1" applyFill="1" applyBorder="1" applyAlignment="1">
      <alignment horizontal="center"/>
    </xf>
    <xf numFmtId="0" fontId="15" fillId="0" borderId="4" xfId="8" applyFont="1" applyFill="1" applyBorder="1" applyAlignment="1"/>
    <xf numFmtId="0" fontId="9" fillId="0" borderId="8" xfId="8" applyFont="1" applyFill="1" applyBorder="1" applyAlignment="1">
      <alignment horizontal="center"/>
    </xf>
    <xf numFmtId="0" fontId="10" fillId="0" borderId="8" xfId="8" applyFont="1" applyFill="1" applyBorder="1" applyAlignment="1"/>
    <xf numFmtId="14" fontId="10" fillId="0" borderId="3" xfId="8" applyNumberFormat="1" applyFont="1" applyFill="1" applyBorder="1" applyAlignment="1"/>
    <xf numFmtId="166" fontId="10" fillId="0" borderId="3" xfId="8" applyNumberFormat="1" applyFont="1" applyFill="1" applyBorder="1" applyAlignment="1">
      <alignment horizontal="center"/>
    </xf>
    <xf numFmtId="2" fontId="10" fillId="0" borderId="3" xfId="8" applyNumberFormat="1" applyFont="1" applyFill="1" applyBorder="1" applyAlignment="1">
      <alignment horizontal="center"/>
    </xf>
    <xf numFmtId="164" fontId="9" fillId="6" borderId="3" xfId="8" applyNumberFormat="1" applyFont="1" applyFill="1" applyBorder="1" applyAlignment="1">
      <alignment horizontal="center"/>
    </xf>
    <xf numFmtId="164" fontId="9" fillId="0" borderId="3" xfId="8" applyNumberFormat="1" applyFont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/>
    <xf numFmtId="0" fontId="14" fillId="4" borderId="3" xfId="8" applyFont="1" applyFill="1" applyBorder="1" applyAlignment="1">
      <alignment horizontal="center"/>
    </xf>
    <xf numFmtId="0" fontId="13" fillId="0" borderId="3" xfId="8" applyFont="1" applyBorder="1" applyAlignment="1">
      <alignment horizontal="center"/>
    </xf>
    <xf numFmtId="0" fontId="10" fillId="6" borderId="3" xfId="8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4" fillId="0" borderId="3" xfId="8" applyFont="1" applyFill="1" applyBorder="1" applyAlignment="1">
      <alignment horizontal="center"/>
    </xf>
    <xf numFmtId="0" fontId="13" fillId="0" borderId="3" xfId="8" applyFont="1" applyFill="1" applyBorder="1" applyAlignment="1">
      <alignment horizontal="center"/>
    </xf>
    <xf numFmtId="14" fontId="10" fillId="0" borderId="3" xfId="8" applyNumberFormat="1" applyFont="1" applyBorder="1" applyAlignment="1"/>
    <xf numFmtId="14" fontId="10" fillId="0" borderId="3" xfId="8" applyNumberFormat="1" applyFont="1" applyBorder="1" applyAlignment="1">
      <alignment horizontal="center"/>
    </xf>
    <xf numFmtId="2" fontId="10" fillId="0" borderId="3" xfId="8" applyNumberFormat="1" applyFont="1" applyBorder="1" applyAlignment="1">
      <alignment horizontal="center"/>
    </xf>
    <xf numFmtId="0" fontId="14" fillId="0" borderId="3" xfId="8" applyFont="1" applyFill="1" applyBorder="1" applyAlignment="1"/>
    <xf numFmtId="14" fontId="14" fillId="0" borderId="3" xfId="8" applyNumberFormat="1" applyFont="1" applyFill="1" applyBorder="1" applyAlignment="1"/>
    <xf numFmtId="14" fontId="14" fillId="0" borderId="3" xfId="8" applyNumberFormat="1" applyFont="1" applyBorder="1" applyAlignment="1">
      <alignment horizontal="center"/>
    </xf>
    <xf numFmtId="2" fontId="14" fillId="0" borderId="3" xfId="8" applyNumberFormat="1" applyFont="1" applyBorder="1" applyAlignment="1">
      <alignment horizontal="center"/>
    </xf>
    <xf numFmtId="165" fontId="14" fillId="0" borderId="3" xfId="8" applyNumberFormat="1" applyFont="1" applyFill="1" applyBorder="1" applyAlignment="1">
      <alignment horizontal="center"/>
    </xf>
    <xf numFmtId="3" fontId="14" fillId="0" borderId="3" xfId="8" applyNumberFormat="1" applyFont="1" applyFill="1" applyBorder="1" applyAlignment="1">
      <alignment horizontal="right"/>
    </xf>
    <xf numFmtId="0" fontId="14" fillId="0" borderId="3" xfId="8" applyFont="1" applyBorder="1" applyAlignment="1"/>
    <xf numFmtId="0" fontId="15" fillId="6" borderId="3" xfId="8" applyFont="1" applyFill="1" applyBorder="1" applyAlignment="1">
      <alignment horizontal="center"/>
    </xf>
    <xf numFmtId="0" fontId="16" fillId="0" borderId="3" xfId="8" applyFont="1" applyFill="1" applyBorder="1" applyAlignment="1"/>
    <xf numFmtId="0" fontId="7" fillId="0" borderId="3" xfId="0" applyFont="1" applyFill="1" applyBorder="1" applyAlignment="1"/>
    <xf numFmtId="0" fontId="1" fillId="5" borderId="3" xfId="0" applyFont="1" applyFill="1" applyBorder="1" applyAlignment="1"/>
    <xf numFmtId="0" fontId="9" fillId="6" borderId="3" xfId="8" applyFont="1" applyFill="1" applyBorder="1" applyAlignment="1">
      <alignment horizontal="center"/>
    </xf>
    <xf numFmtId="0" fontId="9" fillId="0" borderId="3" xfId="8" applyFont="1" applyBorder="1" applyAlignment="1"/>
    <xf numFmtId="0" fontId="10" fillId="6" borderId="3" xfId="8" applyFont="1" applyFill="1" applyBorder="1" applyAlignment="1"/>
    <xf numFmtId="0" fontId="13" fillId="0" borderId="3" xfId="8" applyFont="1" applyBorder="1" applyAlignment="1"/>
    <xf numFmtId="0" fontId="7" fillId="0" borderId="3" xfId="0" applyFont="1" applyBorder="1" applyAlignment="1"/>
    <xf numFmtId="0" fontId="1" fillId="0" borderId="5" xfId="0" applyFont="1" applyBorder="1" applyAlignment="1">
      <alignment horizontal="center"/>
    </xf>
    <xf numFmtId="0" fontId="11" fillId="3" borderId="3" xfId="0" applyFont="1" applyFill="1" applyBorder="1"/>
    <xf numFmtId="0" fontId="11" fillId="0" borderId="3" xfId="0" applyFont="1" applyBorder="1"/>
    <xf numFmtId="2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/>
    <xf numFmtId="0" fontId="18" fillId="0" borderId="3" xfId="0" applyFont="1" applyFill="1" applyBorder="1"/>
    <xf numFmtId="0" fontId="17" fillId="0" borderId="3" xfId="0" applyFont="1" applyBorder="1" applyAlignment="1">
      <alignment horizontal="right"/>
    </xf>
    <xf numFmtId="0" fontId="19" fillId="0" borderId="0" xfId="0" applyFont="1"/>
    <xf numFmtId="164" fontId="10" fillId="8" borderId="3" xfId="8" applyNumberFormat="1" applyFont="1" applyFill="1" applyBorder="1" applyAlignment="1">
      <alignment horizontal="center"/>
    </xf>
    <xf numFmtId="0" fontId="14" fillId="8" borderId="3" xfId="8" applyFont="1" applyFill="1" applyBorder="1" applyAlignment="1"/>
    <xf numFmtId="0" fontId="7" fillId="0" borderId="0" xfId="0" applyFont="1" applyFill="1"/>
    <xf numFmtId="0" fontId="7" fillId="0" borderId="0" xfId="0" applyFont="1"/>
    <xf numFmtId="0" fontId="20" fillId="0" borderId="8" xfId="8" applyFont="1" applyFill="1" applyBorder="1" applyAlignment="1">
      <alignment horizontal="center"/>
    </xf>
    <xf numFmtId="0" fontId="20" fillId="0" borderId="3" xfId="8" applyFont="1" applyFill="1" applyBorder="1" applyAlignment="1"/>
    <xf numFmtId="0" fontId="7" fillId="0" borderId="3" xfId="0" applyFont="1" applyFill="1" applyBorder="1"/>
    <xf numFmtId="0" fontId="21" fillId="0" borderId="3" xfId="0" applyFont="1" applyFill="1" applyBorder="1"/>
    <xf numFmtId="0" fontId="18" fillId="0" borderId="0" xfId="0" applyFont="1"/>
  </cellXfs>
  <cellStyles count="10">
    <cellStyle name="Comma 2" xfId="1"/>
    <cellStyle name="Comma0" xfId="2"/>
    <cellStyle name="Currency0" xfId="3"/>
    <cellStyle name="Date" xfId="4"/>
    <cellStyle name="Fixed" xfId="5"/>
    <cellStyle name="Heading 1 2" xfId="6"/>
    <cellStyle name="Heading 2 2" xfId="7"/>
    <cellStyle name="Normal" xfId="0" builtinId="0"/>
    <cellStyle name="Normal 2" xfId="8"/>
    <cellStyle name="Tot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tabSelected="1" zoomScaleNormal="100" workbookViewId="0">
      <pane xSplit="10" topLeftCell="K1" activePane="topRight" state="frozen"/>
      <selection pane="topRight" activeCell="B14" sqref="B14"/>
    </sheetView>
  </sheetViews>
  <sheetFormatPr defaultColWidth="8.88671875" defaultRowHeight="14.4" x14ac:dyDescent="0.3"/>
  <cols>
    <col min="1" max="1" width="8.88671875" style="17"/>
    <col min="2" max="2" width="27.33203125" style="17" bestFit="1" customWidth="1"/>
    <col min="3" max="3" width="17.6640625" style="17" bestFit="1" customWidth="1"/>
    <col min="4" max="4" width="19.44140625" style="17" bestFit="1" customWidth="1"/>
    <col min="5" max="5" width="20.6640625" style="49" bestFit="1" customWidth="1"/>
    <col min="6" max="6" width="7.33203125" style="56" bestFit="1" customWidth="1"/>
    <col min="7" max="7" width="12.109375" style="46" bestFit="1" customWidth="1"/>
    <col min="8" max="8" width="13.6640625" style="46" customWidth="1"/>
    <col min="9" max="9" width="21.5546875" style="17" bestFit="1" customWidth="1"/>
    <col min="10" max="10" width="15.109375" style="17" bestFit="1" customWidth="1"/>
    <col min="11" max="32" width="10.33203125" style="17" bestFit="1" customWidth="1"/>
    <col min="33" max="33" width="9" style="16" bestFit="1" customWidth="1"/>
    <col min="34" max="34" width="9" style="17" bestFit="1" customWidth="1"/>
    <col min="35" max="43" width="9.109375" style="17" bestFit="1" customWidth="1"/>
    <col min="44" max="44" width="12.6640625" style="17" bestFit="1" customWidth="1"/>
    <col min="45" max="46" width="8.88671875" style="17"/>
    <col min="47" max="47" width="13.33203125" style="17" customWidth="1"/>
    <col min="48" max="53" width="8.88671875" style="16"/>
    <col min="54" max="56" width="8.88671875" style="105"/>
    <col min="57" max="57" width="16.5546875" style="16" bestFit="1" customWidth="1"/>
    <col min="58" max="58" width="8.88671875" style="16"/>
    <col min="59" max="16384" width="8.88671875" style="17"/>
  </cols>
  <sheetData>
    <row r="1" spans="1:62" s="6" customFormat="1" ht="15" x14ac:dyDescent="0.25">
      <c r="B1" s="2"/>
      <c r="C1" s="2"/>
      <c r="D1" s="2"/>
      <c r="E1" s="49"/>
      <c r="F1" s="53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3" t="s">
        <v>0</v>
      </c>
      <c r="AS1" s="3"/>
      <c r="AT1" s="3"/>
      <c r="AU1" s="1"/>
      <c r="AV1" s="4"/>
      <c r="AW1" s="5"/>
      <c r="AX1" s="5"/>
      <c r="AY1" s="5"/>
      <c r="AZ1" s="5"/>
      <c r="BA1" s="5"/>
      <c r="BB1" s="105" t="s">
        <v>103</v>
      </c>
      <c r="BC1" s="106"/>
      <c r="BD1" s="105"/>
      <c r="BE1" s="5"/>
      <c r="BF1" s="5"/>
    </row>
    <row r="2" spans="1:62" ht="15" x14ac:dyDescent="0.25">
      <c r="A2" s="111" t="s">
        <v>105</v>
      </c>
      <c r="B2" s="7" t="s">
        <v>5</v>
      </c>
      <c r="C2" s="59" t="s">
        <v>73</v>
      </c>
      <c r="D2" s="12" t="s">
        <v>62</v>
      </c>
      <c r="E2" s="52" t="s">
        <v>63</v>
      </c>
      <c r="F2" s="50" t="s">
        <v>64</v>
      </c>
      <c r="G2" s="8" t="s">
        <v>6</v>
      </c>
      <c r="H2" s="8" t="s">
        <v>91</v>
      </c>
      <c r="I2" s="9" t="s">
        <v>7</v>
      </c>
      <c r="J2" s="10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8" t="s">
        <v>33</v>
      </c>
      <c r="AJ2" s="12" t="s">
        <v>34</v>
      </c>
      <c r="AK2" s="13" t="s">
        <v>35</v>
      </c>
      <c r="AL2" s="13" t="s">
        <v>36</v>
      </c>
      <c r="AM2" s="13" t="s">
        <v>37</v>
      </c>
      <c r="AN2" s="10" t="s">
        <v>38</v>
      </c>
      <c r="AO2" s="8" t="s">
        <v>39</v>
      </c>
      <c r="AP2" s="8" t="s">
        <v>40</v>
      </c>
      <c r="AQ2" s="12" t="s">
        <v>41</v>
      </c>
      <c r="AR2" s="60" t="s">
        <v>1</v>
      </c>
      <c r="AS2" s="60" t="s">
        <v>77</v>
      </c>
      <c r="AT2" s="60" t="s">
        <v>80</v>
      </c>
      <c r="AU2" s="8" t="s">
        <v>81</v>
      </c>
      <c r="AV2" s="8" t="s">
        <v>82</v>
      </c>
      <c r="AW2" s="60" t="s">
        <v>83</v>
      </c>
      <c r="AX2" s="60" t="s">
        <v>84</v>
      </c>
      <c r="AY2" s="60" t="s">
        <v>87</v>
      </c>
      <c r="AZ2" s="60" t="s">
        <v>88</v>
      </c>
      <c r="BA2" s="60" t="s">
        <v>99</v>
      </c>
      <c r="BB2" s="107" t="s">
        <v>100</v>
      </c>
      <c r="BC2" s="107" t="s">
        <v>101</v>
      </c>
      <c r="BD2" s="107" t="s">
        <v>102</v>
      </c>
      <c r="BE2" s="14" t="s">
        <v>2</v>
      </c>
    </row>
    <row r="3" spans="1:62" ht="15" x14ac:dyDescent="0.25">
      <c r="A3" s="96"/>
      <c r="B3" s="18"/>
      <c r="C3" s="47"/>
      <c r="D3" s="47"/>
      <c r="E3" s="45"/>
      <c r="F3" s="54"/>
      <c r="G3" s="21"/>
      <c r="H3" s="21"/>
      <c r="I3" s="20"/>
      <c r="J3" s="21"/>
      <c r="K3" s="19"/>
      <c r="L3" s="19"/>
      <c r="M3" s="19"/>
      <c r="N3" s="19"/>
      <c r="O3" s="22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1"/>
      <c r="AH3" s="21"/>
      <c r="AI3" s="21"/>
      <c r="AJ3" s="23"/>
      <c r="AK3" s="19"/>
      <c r="AL3" s="19"/>
      <c r="AM3" s="19"/>
      <c r="AN3" s="21"/>
      <c r="AO3" s="19"/>
      <c r="AP3" s="19"/>
      <c r="AQ3" s="24"/>
      <c r="AR3" s="61"/>
      <c r="AS3" s="61"/>
      <c r="AT3" s="61"/>
      <c r="AU3" s="14"/>
      <c r="AV3" s="15"/>
    </row>
    <row r="4" spans="1:62" ht="15" x14ac:dyDescent="0.25">
      <c r="A4" s="96"/>
      <c r="B4" s="18" t="s">
        <v>42</v>
      </c>
      <c r="C4" s="47"/>
      <c r="D4" s="47" t="s">
        <v>43</v>
      </c>
      <c r="E4" s="45"/>
      <c r="F4" s="54"/>
      <c r="G4" s="21"/>
      <c r="H4" s="21"/>
      <c r="I4" s="20"/>
      <c r="J4" s="2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1"/>
      <c r="AH4" s="21"/>
      <c r="AI4" s="21"/>
      <c r="AJ4" s="23"/>
      <c r="AK4" s="19"/>
      <c r="AL4" s="19"/>
      <c r="AM4" s="19"/>
      <c r="AN4" s="21"/>
      <c r="AO4" s="19"/>
      <c r="AP4" s="19"/>
      <c r="AQ4" s="24"/>
      <c r="AR4" s="61"/>
      <c r="AS4" s="61"/>
      <c r="AT4" s="61"/>
      <c r="AU4" s="14"/>
      <c r="AV4" s="15"/>
    </row>
    <row r="5" spans="1:62" ht="15" x14ac:dyDescent="0.25">
      <c r="A5" s="96"/>
      <c r="B5" s="25" t="s">
        <v>44</v>
      </c>
      <c r="C5" s="48"/>
      <c r="D5" s="48" t="s">
        <v>45</v>
      </c>
      <c r="E5" s="27"/>
      <c r="F5" s="55"/>
      <c r="G5" s="27" t="s">
        <v>46</v>
      </c>
      <c r="H5" s="27"/>
      <c r="I5" s="26" t="s">
        <v>45</v>
      </c>
      <c r="J5" s="27" t="s">
        <v>45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1"/>
      <c r="AH5" s="21"/>
      <c r="AI5" s="21"/>
      <c r="AJ5" s="23"/>
      <c r="AK5" s="19"/>
      <c r="AL5" s="19"/>
      <c r="AM5" s="19"/>
      <c r="AN5" s="21"/>
      <c r="AO5" s="19"/>
      <c r="AP5" s="19"/>
      <c r="AQ5" s="24"/>
      <c r="AR5" s="61"/>
      <c r="AS5" s="61"/>
      <c r="AT5" s="61"/>
      <c r="AU5" s="14"/>
      <c r="AV5" s="15"/>
    </row>
    <row r="6" spans="1:62" s="68" customFormat="1" ht="15" x14ac:dyDescent="0.25">
      <c r="A6" s="68">
        <v>1</v>
      </c>
      <c r="B6" s="28" t="s">
        <v>55</v>
      </c>
      <c r="C6" s="62">
        <v>39482</v>
      </c>
      <c r="D6" s="63">
        <v>39583</v>
      </c>
      <c r="E6" s="51" t="s">
        <v>68</v>
      </c>
      <c r="F6" s="64">
        <v>0.5</v>
      </c>
      <c r="G6" s="29" t="s">
        <v>48</v>
      </c>
      <c r="H6" s="29" t="s">
        <v>92</v>
      </c>
      <c r="I6" s="37">
        <v>205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>
        <v>0.35</v>
      </c>
      <c r="AH6" s="35">
        <v>0.5</v>
      </c>
      <c r="AI6" s="35">
        <v>0.5</v>
      </c>
      <c r="AJ6" s="35">
        <v>0.5</v>
      </c>
      <c r="AK6" s="39">
        <v>0.5</v>
      </c>
      <c r="AL6" s="11">
        <v>0.5</v>
      </c>
      <c r="AM6" s="89">
        <v>0.5</v>
      </c>
      <c r="AN6" s="11">
        <v>0.5</v>
      </c>
      <c r="AO6" s="28">
        <v>0.5</v>
      </c>
      <c r="AP6" s="28">
        <v>0.5</v>
      </c>
      <c r="AQ6" s="28">
        <v>0.5</v>
      </c>
      <c r="AR6" s="28">
        <v>0.5</v>
      </c>
      <c r="AS6" s="28">
        <v>0.5</v>
      </c>
      <c r="AT6" s="28">
        <v>0.5</v>
      </c>
      <c r="AU6" s="28">
        <v>0.5</v>
      </c>
      <c r="AV6" s="28">
        <v>0.5</v>
      </c>
      <c r="AW6" s="28">
        <v>0.5</v>
      </c>
      <c r="AX6" s="28">
        <v>0.5</v>
      </c>
      <c r="AY6" s="28">
        <v>0.5</v>
      </c>
      <c r="AZ6" s="28">
        <v>0.5</v>
      </c>
      <c r="BA6" s="28">
        <v>0.51600000000000001</v>
      </c>
      <c r="BB6" s="86">
        <v>0.53300000000000003</v>
      </c>
      <c r="BC6" s="86">
        <v>0.51600000000000001</v>
      </c>
      <c r="BD6" s="86"/>
      <c r="BE6" s="66">
        <f t="shared" ref="BE6:BE11" si="0">SUM(S6:BD6)</f>
        <v>11.414999999999999</v>
      </c>
      <c r="BF6" s="28"/>
      <c r="BG6" s="67"/>
      <c r="BH6" s="67"/>
      <c r="BI6" s="67"/>
      <c r="BJ6" s="67"/>
    </row>
    <row r="7" spans="1:62" s="68" customFormat="1" ht="15" x14ac:dyDescent="0.25">
      <c r="A7" s="68">
        <v>2</v>
      </c>
      <c r="B7" s="28" t="s">
        <v>56</v>
      </c>
      <c r="C7" s="62">
        <v>39890</v>
      </c>
      <c r="D7" s="63">
        <v>39944</v>
      </c>
      <c r="E7" s="49" t="s">
        <v>67</v>
      </c>
      <c r="F7" s="64">
        <v>0.5</v>
      </c>
      <c r="G7" s="29" t="s">
        <v>48</v>
      </c>
      <c r="H7" s="29" t="s">
        <v>93</v>
      </c>
      <c r="I7" s="37" t="s">
        <v>57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11"/>
      <c r="AH7" s="21"/>
      <c r="AI7" s="35"/>
      <c r="AJ7" s="35">
        <v>0.5</v>
      </c>
      <c r="AK7" s="35">
        <v>0.5</v>
      </c>
      <c r="AL7" s="35">
        <v>0.5</v>
      </c>
      <c r="AM7" s="39">
        <v>0.5</v>
      </c>
      <c r="AN7" s="21">
        <v>0.5</v>
      </c>
      <c r="AO7" s="90">
        <v>0.5</v>
      </c>
      <c r="AP7" s="91">
        <v>0.5</v>
      </c>
      <c r="AQ7" s="19">
        <v>0.5</v>
      </c>
      <c r="AR7" s="28">
        <v>0.5</v>
      </c>
      <c r="AS7" s="28">
        <v>0.5</v>
      </c>
      <c r="AT7" s="28">
        <v>0.5</v>
      </c>
      <c r="AU7" s="28">
        <v>0.5</v>
      </c>
      <c r="AV7" s="28">
        <v>0.5</v>
      </c>
      <c r="AW7" s="28">
        <v>0.5</v>
      </c>
      <c r="AX7" s="28">
        <v>0.5</v>
      </c>
      <c r="AY7" s="28">
        <v>0.5</v>
      </c>
      <c r="AZ7" s="28">
        <v>0.5</v>
      </c>
      <c r="BA7" s="28">
        <v>0.51600000000000001</v>
      </c>
      <c r="BB7" s="86">
        <v>0.53400000000000003</v>
      </c>
      <c r="BC7" s="86">
        <v>0.51600000000000001</v>
      </c>
      <c r="BD7" s="86"/>
      <c r="BE7" s="66">
        <f t="shared" si="0"/>
        <v>10.066000000000001</v>
      </c>
      <c r="BF7" s="28"/>
      <c r="BG7" s="67"/>
      <c r="BH7" s="67"/>
      <c r="BI7" s="67"/>
      <c r="BJ7" s="67"/>
    </row>
    <row r="8" spans="1:62" s="93" customFormat="1" ht="15" x14ac:dyDescent="0.25">
      <c r="A8" s="93">
        <v>3</v>
      </c>
      <c r="B8" s="28" t="s">
        <v>58</v>
      </c>
      <c r="C8" s="62">
        <v>39980</v>
      </c>
      <c r="D8" s="63">
        <v>39980</v>
      </c>
      <c r="E8" s="49" t="s">
        <v>67</v>
      </c>
      <c r="F8" s="64">
        <v>0.5</v>
      </c>
      <c r="G8" s="29" t="s">
        <v>48</v>
      </c>
      <c r="H8" s="29" t="s">
        <v>94</v>
      </c>
      <c r="I8" s="37" t="s">
        <v>78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1"/>
      <c r="AH8" s="21"/>
      <c r="AI8" s="38"/>
      <c r="AJ8" s="38">
        <v>0.3</v>
      </c>
      <c r="AK8" s="38">
        <v>0.5</v>
      </c>
      <c r="AL8" s="38">
        <v>0.5</v>
      </c>
      <c r="AM8" s="58">
        <v>0.55000000000000004</v>
      </c>
      <c r="AN8" s="21">
        <v>0.5</v>
      </c>
      <c r="AO8" s="92">
        <v>0.61199999999999999</v>
      </c>
      <c r="AP8" s="91">
        <v>0.5</v>
      </c>
      <c r="AQ8" s="19">
        <v>0.55000000000000004</v>
      </c>
      <c r="AR8" s="28">
        <v>0.5</v>
      </c>
      <c r="AS8" s="28">
        <v>0.5</v>
      </c>
      <c r="AT8" s="28">
        <v>0.5</v>
      </c>
      <c r="AU8" s="28">
        <v>0.5</v>
      </c>
      <c r="AV8" s="28">
        <v>0.5</v>
      </c>
      <c r="AW8" s="28">
        <v>0.61699999999999999</v>
      </c>
      <c r="AX8" s="28">
        <v>0.5</v>
      </c>
      <c r="AY8" s="28">
        <v>0.5</v>
      </c>
      <c r="AZ8" s="28">
        <v>0.5</v>
      </c>
      <c r="BA8" s="28">
        <v>0.51600000000000001</v>
      </c>
      <c r="BB8" s="86">
        <v>0.53400000000000003</v>
      </c>
      <c r="BC8" s="86">
        <v>0.51600000000000001</v>
      </c>
      <c r="BD8" s="86"/>
      <c r="BE8" s="66">
        <f t="shared" si="0"/>
        <v>10.195000000000002</v>
      </c>
      <c r="BF8" s="28"/>
      <c r="BG8" s="67"/>
      <c r="BH8" s="67"/>
      <c r="BI8" s="67"/>
      <c r="BJ8" s="67"/>
    </row>
    <row r="9" spans="1:62" s="68" customFormat="1" ht="15" x14ac:dyDescent="0.25">
      <c r="A9" s="68">
        <v>4</v>
      </c>
      <c r="B9" s="19" t="s">
        <v>59</v>
      </c>
      <c r="C9" s="75">
        <v>40659</v>
      </c>
      <c r="D9" s="76">
        <v>40673</v>
      </c>
      <c r="E9" s="49" t="s">
        <v>66</v>
      </c>
      <c r="F9" s="77">
        <v>0.35</v>
      </c>
      <c r="G9" s="21" t="s">
        <v>48</v>
      </c>
      <c r="H9" s="21" t="s">
        <v>95</v>
      </c>
      <c r="I9" s="20" t="s">
        <v>74</v>
      </c>
      <c r="J9" s="2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1"/>
      <c r="AH9" s="21"/>
      <c r="AI9" s="21"/>
      <c r="AJ9" s="21"/>
      <c r="AK9" s="19"/>
      <c r="AL9" s="21">
        <v>0.45</v>
      </c>
      <c r="AM9" s="35">
        <v>0.2</v>
      </c>
      <c r="AN9" s="35">
        <v>0</v>
      </c>
      <c r="AO9" s="36">
        <v>0.4</v>
      </c>
      <c r="AP9" s="36">
        <v>0.5</v>
      </c>
      <c r="AQ9" s="41">
        <v>0.5</v>
      </c>
      <c r="AR9" s="7">
        <v>0.35</v>
      </c>
      <c r="AS9" s="7">
        <v>0.5</v>
      </c>
      <c r="AT9" s="7">
        <v>0.55000000000000004</v>
      </c>
      <c r="AU9" s="7">
        <v>0.65</v>
      </c>
      <c r="AV9" s="7">
        <v>0.55000000000000004</v>
      </c>
      <c r="AW9" s="7">
        <v>0.5</v>
      </c>
      <c r="AX9" s="7">
        <v>0.54</v>
      </c>
      <c r="AY9" s="7">
        <v>0.5</v>
      </c>
      <c r="AZ9" s="7">
        <v>0.35</v>
      </c>
      <c r="BA9" s="7">
        <v>0.51600000000000001</v>
      </c>
      <c r="BB9" s="108">
        <v>0.53400000000000003</v>
      </c>
      <c r="BC9" s="108">
        <v>0.51600000000000001</v>
      </c>
      <c r="BD9" s="108"/>
      <c r="BE9" s="66">
        <f t="shared" si="0"/>
        <v>8.1059999999999999</v>
      </c>
      <c r="BF9" s="28"/>
      <c r="BG9" s="67"/>
      <c r="BH9" s="67"/>
      <c r="BI9" s="67"/>
      <c r="BJ9" s="67"/>
    </row>
    <row r="10" spans="1:62" s="68" customFormat="1" ht="15" x14ac:dyDescent="0.25">
      <c r="A10" s="68">
        <v>5</v>
      </c>
      <c r="B10" s="19" t="s">
        <v>75</v>
      </c>
      <c r="C10" s="75">
        <v>40798</v>
      </c>
      <c r="D10" s="76">
        <v>40828</v>
      </c>
      <c r="E10" s="49" t="s">
        <v>76</v>
      </c>
      <c r="F10" s="77">
        <v>0.5</v>
      </c>
      <c r="G10" s="21" t="s">
        <v>48</v>
      </c>
      <c r="H10" s="21" t="s">
        <v>96</v>
      </c>
      <c r="I10" s="20">
        <v>107</v>
      </c>
      <c r="J10" s="2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1"/>
      <c r="AH10" s="21"/>
      <c r="AI10" s="21"/>
      <c r="AJ10" s="21"/>
      <c r="AK10" s="19"/>
      <c r="AL10" s="21"/>
      <c r="AM10" s="35"/>
      <c r="AN10" s="35">
        <v>0.5</v>
      </c>
      <c r="AO10" s="36">
        <v>0.5</v>
      </c>
      <c r="AP10" s="36">
        <v>0.5</v>
      </c>
      <c r="AQ10" s="41">
        <v>0.5</v>
      </c>
      <c r="AR10" s="7">
        <v>0.35</v>
      </c>
      <c r="AS10" s="7">
        <v>0.5</v>
      </c>
      <c r="AT10" s="7">
        <v>0.5</v>
      </c>
      <c r="AU10" s="7">
        <v>0.5</v>
      </c>
      <c r="AV10" s="7">
        <v>0.5</v>
      </c>
      <c r="AW10" s="7">
        <v>0.5</v>
      </c>
      <c r="AX10" s="7">
        <v>0.5</v>
      </c>
      <c r="AY10" s="7">
        <v>0.5</v>
      </c>
      <c r="AZ10" s="7">
        <v>0.5</v>
      </c>
      <c r="BA10" s="7">
        <v>0.51600000000000001</v>
      </c>
      <c r="BB10" s="108">
        <v>0.53400000000000003</v>
      </c>
      <c r="BC10" s="108">
        <v>0.51600000000000001</v>
      </c>
      <c r="BD10" s="108"/>
      <c r="BE10" s="66">
        <f t="shared" si="0"/>
        <v>7.9159999999999995</v>
      </c>
      <c r="BF10" s="28"/>
      <c r="BG10" s="67"/>
      <c r="BH10" s="67"/>
      <c r="BI10" s="67"/>
      <c r="BJ10" s="67"/>
    </row>
    <row r="11" spans="1:62" s="68" customFormat="1" ht="15" x14ac:dyDescent="0.25">
      <c r="A11" s="68">
        <v>6</v>
      </c>
      <c r="B11" s="28" t="s">
        <v>54</v>
      </c>
      <c r="C11" s="62">
        <v>39253</v>
      </c>
      <c r="D11" s="63">
        <v>39337</v>
      </c>
      <c r="E11" s="49" t="s">
        <v>65</v>
      </c>
      <c r="F11" s="64">
        <v>0.433</v>
      </c>
      <c r="G11" s="29" t="s">
        <v>48</v>
      </c>
      <c r="H11" s="29" t="s">
        <v>97</v>
      </c>
      <c r="I11" s="37">
        <v>230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>
        <v>0.433</v>
      </c>
      <c r="AG11" s="11">
        <v>0.433</v>
      </c>
      <c r="AH11" s="38">
        <v>0.433</v>
      </c>
      <c r="AI11" s="38">
        <v>0.433</v>
      </c>
      <c r="AJ11" s="38">
        <v>0.433</v>
      </c>
      <c r="AK11" s="38">
        <v>0.433</v>
      </c>
      <c r="AL11" s="57">
        <v>0.433</v>
      </c>
      <c r="AM11" s="40">
        <v>0.433</v>
      </c>
      <c r="AN11" s="70">
        <v>0.433</v>
      </c>
      <c r="AO11" s="19">
        <v>0.433</v>
      </c>
      <c r="AP11" s="19">
        <v>0.433</v>
      </c>
      <c r="AQ11" s="19">
        <v>0.433</v>
      </c>
      <c r="AR11" s="28">
        <v>0.433</v>
      </c>
      <c r="AS11" s="28">
        <v>0.433</v>
      </c>
      <c r="AT11" s="28">
        <v>0.433</v>
      </c>
      <c r="AU11" s="28">
        <v>0.433</v>
      </c>
      <c r="AV11" s="28">
        <v>0.433</v>
      </c>
      <c r="AW11" s="28">
        <v>0.433</v>
      </c>
      <c r="AX11" s="28">
        <v>0.433</v>
      </c>
      <c r="AY11" s="28">
        <v>0.433</v>
      </c>
      <c r="AZ11" s="28">
        <v>0.433</v>
      </c>
      <c r="BA11" s="28">
        <v>0.44900000000000001</v>
      </c>
      <c r="BB11" s="86">
        <v>0.46700000000000003</v>
      </c>
      <c r="BC11" s="86">
        <v>0.44900000000000001</v>
      </c>
      <c r="BD11" s="86"/>
      <c r="BE11" s="66">
        <f t="shared" si="0"/>
        <v>10.457999999999998</v>
      </c>
      <c r="BF11" s="28"/>
      <c r="BG11" s="67"/>
      <c r="BH11" s="67"/>
      <c r="BI11" s="67"/>
      <c r="BJ11" s="67"/>
    </row>
    <row r="12" spans="1:62" s="68" customFormat="1" ht="15" x14ac:dyDescent="0.25">
      <c r="A12" s="68">
        <v>7</v>
      </c>
      <c r="B12" s="19" t="s">
        <v>79</v>
      </c>
      <c r="C12" s="75">
        <v>41395</v>
      </c>
      <c r="D12" s="76">
        <v>41411</v>
      </c>
      <c r="E12" s="49" t="s">
        <v>104</v>
      </c>
      <c r="F12" s="77"/>
      <c r="G12" s="21"/>
      <c r="H12" s="21" t="s">
        <v>98</v>
      </c>
      <c r="I12" s="20">
        <v>230</v>
      </c>
      <c r="J12" s="2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1"/>
      <c r="AH12" s="21"/>
      <c r="AI12" s="21"/>
      <c r="AJ12" s="21"/>
      <c r="AK12" s="19"/>
      <c r="AL12" s="21"/>
      <c r="AM12" s="35"/>
      <c r="AN12" s="35"/>
      <c r="AO12" s="36"/>
      <c r="AP12" s="36"/>
      <c r="AQ12" s="41">
        <v>0.433</v>
      </c>
      <c r="AR12" s="7">
        <v>0.433</v>
      </c>
      <c r="AS12" s="7">
        <v>0.433</v>
      </c>
      <c r="AT12" s="7">
        <v>0.433</v>
      </c>
      <c r="AU12" s="7">
        <v>0.433</v>
      </c>
      <c r="AV12" s="7">
        <v>0.433</v>
      </c>
      <c r="AW12" s="7">
        <v>0.433</v>
      </c>
      <c r="AX12" s="7">
        <v>0.433</v>
      </c>
      <c r="AY12" s="7">
        <v>0.433</v>
      </c>
      <c r="AZ12" s="7">
        <v>0.433</v>
      </c>
      <c r="BA12" s="7">
        <v>0.44900000000000001</v>
      </c>
      <c r="BB12" s="108">
        <v>0.46700000000000003</v>
      </c>
      <c r="BC12" s="108">
        <v>0.44900000000000001</v>
      </c>
      <c r="BD12" s="108"/>
      <c r="BE12" s="66">
        <f>SUM(S12:BD12)</f>
        <v>5.6949999999999985</v>
      </c>
      <c r="BF12" s="28"/>
      <c r="BG12" s="67"/>
      <c r="BH12" s="67"/>
      <c r="BI12" s="67"/>
      <c r="BJ12" s="67"/>
    </row>
    <row r="13" spans="1:62" ht="15" x14ac:dyDescent="0.25">
      <c r="E13" s="94"/>
    </row>
    <row r="18" spans="2:62" ht="15" x14ac:dyDescent="0.25">
      <c r="B18" s="42" t="s">
        <v>3</v>
      </c>
    </row>
    <row r="19" spans="2:62" ht="15" x14ac:dyDescent="0.25">
      <c r="B19" s="43" t="s">
        <v>4</v>
      </c>
    </row>
    <row r="21" spans="2:62" ht="18.75" x14ac:dyDescent="0.3">
      <c r="B21" s="102" t="s">
        <v>89</v>
      </c>
    </row>
    <row r="22" spans="2:62" s="68" customFormat="1" ht="15" x14ac:dyDescent="0.25">
      <c r="B22" s="28" t="s">
        <v>47</v>
      </c>
      <c r="C22" s="62">
        <v>36945</v>
      </c>
      <c r="D22" s="63">
        <v>36957</v>
      </c>
      <c r="E22" s="49" t="s">
        <v>69</v>
      </c>
      <c r="F22" s="64">
        <v>0.5</v>
      </c>
      <c r="G22" s="29" t="s">
        <v>48</v>
      </c>
      <c r="H22" s="29"/>
      <c r="I22" s="30" t="s">
        <v>49</v>
      </c>
      <c r="J22" s="103" t="s">
        <v>90</v>
      </c>
      <c r="K22" s="31"/>
      <c r="L22" s="31"/>
      <c r="M22" s="31"/>
      <c r="N22" s="31"/>
      <c r="O22" s="31"/>
      <c r="P22" s="31"/>
      <c r="Q22" s="31"/>
      <c r="R22" s="31"/>
      <c r="S22" s="32">
        <v>0.65</v>
      </c>
      <c r="T22" s="33">
        <v>0.65</v>
      </c>
      <c r="U22" s="33">
        <v>0.5</v>
      </c>
      <c r="V22" s="33">
        <v>0.5</v>
      </c>
      <c r="W22" s="34">
        <v>0.5</v>
      </c>
      <c r="X22" s="31">
        <v>0.5</v>
      </c>
      <c r="Y22" s="65">
        <v>0.5</v>
      </c>
      <c r="Z22" s="31">
        <v>0.55000000000000004</v>
      </c>
      <c r="AA22" s="31">
        <v>0.55000000000000004</v>
      </c>
      <c r="AB22" s="31">
        <v>0.55000000000000004</v>
      </c>
      <c r="AC22" s="31">
        <v>0.55000000000000004</v>
      </c>
      <c r="AD22" s="31">
        <v>0.55000000000000004</v>
      </c>
      <c r="AE22" s="31">
        <v>0.55000000000000004</v>
      </c>
      <c r="AF22" s="31">
        <v>0.5</v>
      </c>
      <c r="AG22" s="11">
        <v>0.5</v>
      </c>
      <c r="AH22" s="21">
        <v>0.5</v>
      </c>
      <c r="AI22" s="21">
        <v>0.5</v>
      </c>
      <c r="AJ22" s="21">
        <v>0.5</v>
      </c>
      <c r="AK22" s="21">
        <v>0.5</v>
      </c>
      <c r="AL22" s="21">
        <v>0.5</v>
      </c>
      <c r="AM22" s="21">
        <v>0.5</v>
      </c>
      <c r="AN22" s="21">
        <v>0.5</v>
      </c>
      <c r="AO22" s="19">
        <v>0.5</v>
      </c>
      <c r="AP22" s="19">
        <v>0.65</v>
      </c>
      <c r="AQ22" s="19">
        <v>0.5</v>
      </c>
      <c r="AR22" s="28">
        <v>0.5</v>
      </c>
      <c r="AS22" s="28">
        <v>0.5</v>
      </c>
      <c r="AT22" s="28">
        <v>0.5</v>
      </c>
      <c r="AU22" s="28">
        <v>0.65</v>
      </c>
      <c r="AV22" s="28"/>
      <c r="AW22" s="28"/>
      <c r="AX22" s="28"/>
      <c r="AY22" s="28"/>
      <c r="AZ22" s="28"/>
      <c r="BA22" s="28"/>
      <c r="BB22" s="86"/>
      <c r="BC22" s="86"/>
      <c r="BD22" s="86"/>
      <c r="BE22" s="66">
        <f>SUM(S22:BD22)</f>
        <v>15.399999999999999</v>
      </c>
      <c r="BF22" s="28"/>
      <c r="BG22" s="67"/>
      <c r="BH22" s="67"/>
      <c r="BI22" s="67"/>
      <c r="BJ22" s="67"/>
    </row>
    <row r="23" spans="2:62" s="68" customFormat="1" ht="15" x14ac:dyDescent="0.25">
      <c r="B23" s="28" t="s">
        <v>50</v>
      </c>
      <c r="C23" s="62">
        <v>39580</v>
      </c>
      <c r="D23" s="63">
        <v>39583</v>
      </c>
      <c r="E23" s="49" t="s">
        <v>68</v>
      </c>
      <c r="F23" s="64" t="s">
        <v>70</v>
      </c>
      <c r="G23" s="29" t="s">
        <v>48</v>
      </c>
      <c r="H23" s="29"/>
      <c r="I23" s="30">
        <v>180</v>
      </c>
      <c r="J23" s="103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3"/>
      <c r="AG23" s="35">
        <v>0.2</v>
      </c>
      <c r="AH23" s="35">
        <v>0.2</v>
      </c>
      <c r="AI23" s="35">
        <v>0.4</v>
      </c>
      <c r="AJ23" s="69">
        <v>0.4</v>
      </c>
      <c r="AK23" s="21">
        <v>0.4</v>
      </c>
      <c r="AL23" s="70">
        <v>0.2</v>
      </c>
      <c r="AM23" s="71">
        <v>0.5</v>
      </c>
      <c r="AN23" s="21">
        <v>0</v>
      </c>
      <c r="AO23" s="19">
        <v>0.4</v>
      </c>
      <c r="AP23" s="19">
        <v>0.2</v>
      </c>
      <c r="AQ23" s="19">
        <v>0.2</v>
      </c>
      <c r="AR23" s="28">
        <v>0.2</v>
      </c>
      <c r="AS23" s="28">
        <v>0</v>
      </c>
      <c r="AT23" s="28">
        <v>0</v>
      </c>
      <c r="AU23" s="28">
        <v>0</v>
      </c>
      <c r="AV23" s="28"/>
      <c r="AW23" s="28"/>
      <c r="AX23" s="28"/>
      <c r="AY23" s="28"/>
      <c r="AZ23" s="28"/>
      <c r="BA23" s="28"/>
      <c r="BB23" s="86"/>
      <c r="BC23" s="86"/>
      <c r="BD23" s="86"/>
      <c r="BE23" s="66">
        <f t="shared" ref="BE23:BE26" si="1">SUM(S23:BD23)</f>
        <v>3.3000000000000003</v>
      </c>
      <c r="BF23" s="28"/>
      <c r="BG23" s="67"/>
      <c r="BH23" s="67"/>
      <c r="BI23" s="67"/>
      <c r="BJ23" s="67"/>
    </row>
    <row r="24" spans="2:62" s="67" customFormat="1" ht="15" x14ac:dyDescent="0.25">
      <c r="B24" s="28" t="s">
        <v>51</v>
      </c>
      <c r="C24" s="62">
        <v>39511</v>
      </c>
      <c r="D24" s="63">
        <v>39582</v>
      </c>
      <c r="E24" s="72" t="s">
        <v>68</v>
      </c>
      <c r="F24" s="64">
        <v>0.55000000000000004</v>
      </c>
      <c r="G24" s="29" t="s">
        <v>48</v>
      </c>
      <c r="H24" s="29"/>
      <c r="I24" s="30" t="s">
        <v>52</v>
      </c>
      <c r="J24" s="10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11">
        <v>0.35</v>
      </c>
      <c r="AH24" s="11">
        <v>0.35</v>
      </c>
      <c r="AI24" s="11">
        <v>0.5</v>
      </c>
      <c r="AJ24" s="73">
        <v>0.5</v>
      </c>
      <c r="AK24" s="73">
        <v>0.75</v>
      </c>
      <c r="AL24" s="74">
        <v>0.5</v>
      </c>
      <c r="AM24" s="11">
        <v>0.55000000000000004</v>
      </c>
      <c r="AN24" s="11">
        <v>0.5</v>
      </c>
      <c r="AO24" s="28">
        <v>0.5</v>
      </c>
      <c r="AP24" s="28">
        <v>0.5</v>
      </c>
      <c r="AQ24" s="28">
        <v>0.55000000000000004</v>
      </c>
      <c r="AR24" s="28">
        <v>0.5</v>
      </c>
      <c r="AS24" s="28">
        <v>0.5</v>
      </c>
      <c r="AT24" s="28">
        <v>0.5</v>
      </c>
      <c r="AU24" s="28">
        <v>0.5</v>
      </c>
      <c r="AV24" s="28"/>
      <c r="AW24" s="28"/>
      <c r="AX24" s="28"/>
      <c r="AY24" s="28"/>
      <c r="AZ24" s="28"/>
      <c r="BA24" s="28"/>
      <c r="BB24" s="86"/>
      <c r="BC24" s="86"/>
      <c r="BD24" s="86"/>
      <c r="BE24" s="66">
        <f t="shared" si="1"/>
        <v>7.55</v>
      </c>
      <c r="BF24" s="28"/>
    </row>
    <row r="25" spans="2:62" s="68" customFormat="1" ht="15" x14ac:dyDescent="0.25">
      <c r="B25" s="28" t="s">
        <v>53</v>
      </c>
      <c r="C25" s="62">
        <v>40570</v>
      </c>
      <c r="D25" s="63">
        <v>40590</v>
      </c>
      <c r="E25" s="49" t="s">
        <v>66</v>
      </c>
      <c r="F25" s="64">
        <v>0.35</v>
      </c>
      <c r="G25" s="29" t="s">
        <v>48</v>
      </c>
      <c r="H25" s="29"/>
      <c r="I25" s="30" t="s">
        <v>71</v>
      </c>
      <c r="J25" s="103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11"/>
      <c r="AH25" s="21"/>
      <c r="AI25" s="21"/>
      <c r="AJ25" s="21"/>
      <c r="AK25" s="40"/>
      <c r="AL25" s="35">
        <v>0.55000000000000004</v>
      </c>
      <c r="AM25" s="35">
        <v>0.15</v>
      </c>
      <c r="AN25" s="35">
        <v>0</v>
      </c>
      <c r="AO25" s="36">
        <v>0.35</v>
      </c>
      <c r="AP25" s="36">
        <v>0.35</v>
      </c>
      <c r="AQ25" s="41">
        <v>0.5</v>
      </c>
      <c r="AR25" s="7">
        <v>0.5</v>
      </c>
      <c r="AS25" s="7">
        <v>0.5</v>
      </c>
      <c r="AT25" s="7">
        <v>0.5</v>
      </c>
      <c r="AU25" s="7">
        <v>0</v>
      </c>
      <c r="AV25" s="7"/>
      <c r="AW25" s="7"/>
      <c r="AX25" s="7"/>
      <c r="AY25" s="7"/>
      <c r="AZ25" s="7"/>
      <c r="BA25" s="7"/>
      <c r="BB25" s="108"/>
      <c r="BC25" s="108"/>
      <c r="BD25" s="108"/>
      <c r="BE25" s="66">
        <f t="shared" si="1"/>
        <v>3.4</v>
      </c>
      <c r="BF25" s="28"/>
      <c r="BG25" s="67"/>
      <c r="BH25" s="67"/>
      <c r="BI25" s="67"/>
      <c r="BJ25" s="67"/>
    </row>
    <row r="26" spans="2:62" s="88" customFormat="1" ht="15" x14ac:dyDescent="0.25">
      <c r="B26" s="78" t="s">
        <v>61</v>
      </c>
      <c r="C26" s="79">
        <v>39590</v>
      </c>
      <c r="D26" s="80">
        <v>39783</v>
      </c>
      <c r="E26" s="49" t="s">
        <v>72</v>
      </c>
      <c r="F26" s="81">
        <v>0.5</v>
      </c>
      <c r="G26" s="82" t="s">
        <v>48</v>
      </c>
      <c r="H26" s="82"/>
      <c r="I26" s="83">
        <v>205</v>
      </c>
      <c r="J26" s="10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78">
        <v>0.55000000000000004</v>
      </c>
      <c r="AH26" s="35">
        <v>0.5</v>
      </c>
      <c r="AI26" s="35">
        <v>0.5</v>
      </c>
      <c r="AJ26" s="35">
        <v>0.5</v>
      </c>
      <c r="AK26" s="41">
        <v>0.5</v>
      </c>
      <c r="AL26" s="11">
        <v>0.5</v>
      </c>
      <c r="AM26" s="85">
        <v>0.5</v>
      </c>
      <c r="AN26" s="11">
        <v>0.5</v>
      </c>
      <c r="AO26" s="28">
        <v>0.5</v>
      </c>
      <c r="AP26" s="28">
        <v>0.5</v>
      </c>
      <c r="AQ26" s="28">
        <v>0.5</v>
      </c>
      <c r="AR26" s="28">
        <v>0.5</v>
      </c>
      <c r="AS26" s="28">
        <v>0.5</v>
      </c>
      <c r="AT26" s="28">
        <v>0.5</v>
      </c>
      <c r="AU26" s="28">
        <v>0</v>
      </c>
      <c r="AV26" s="28"/>
      <c r="AW26" s="28"/>
      <c r="AX26" s="28"/>
      <c r="AY26" s="28"/>
      <c r="AZ26" s="28"/>
      <c r="BA26" s="28"/>
      <c r="BB26" s="86"/>
      <c r="BC26" s="86"/>
      <c r="BD26" s="86"/>
      <c r="BE26" s="66">
        <f t="shared" si="1"/>
        <v>7.05</v>
      </c>
      <c r="BF26" s="86"/>
      <c r="BG26" s="87"/>
      <c r="BH26" s="87"/>
      <c r="BI26" s="87"/>
      <c r="BJ26" s="87"/>
    </row>
    <row r="27" spans="2:62" ht="15" x14ac:dyDescent="0.25">
      <c r="B27" s="19" t="s">
        <v>85</v>
      </c>
      <c r="C27" s="95"/>
      <c r="D27" s="96"/>
      <c r="F27" s="97"/>
      <c r="G27" s="98"/>
      <c r="H27" s="98"/>
      <c r="I27" s="101" t="s">
        <v>86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9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9"/>
      <c r="AS27" s="99"/>
      <c r="AT27" s="99"/>
      <c r="AU27" s="7">
        <v>0.433</v>
      </c>
      <c r="AV27" s="100">
        <v>0.433</v>
      </c>
      <c r="AW27" s="100">
        <v>0.58299999999999996</v>
      </c>
      <c r="AX27" s="100">
        <v>0.433</v>
      </c>
      <c r="AY27" s="100">
        <v>0.433</v>
      </c>
      <c r="AZ27" s="99"/>
      <c r="BA27" s="100"/>
      <c r="BB27" s="109"/>
      <c r="BC27" s="110"/>
      <c r="BD27" s="109"/>
      <c r="BE27" s="66">
        <f>SUM(S27:BD27)</f>
        <v>2.3149999999999999</v>
      </c>
    </row>
    <row r="28" spans="2:62" s="68" customFormat="1" x14ac:dyDescent="0.3">
      <c r="B28" s="19" t="s">
        <v>60</v>
      </c>
      <c r="C28" s="75">
        <v>40640</v>
      </c>
      <c r="D28" s="76">
        <v>40682</v>
      </c>
      <c r="E28" s="49" t="s">
        <v>66</v>
      </c>
      <c r="F28" s="77">
        <v>0.5</v>
      </c>
      <c r="G28" s="21" t="s">
        <v>48</v>
      </c>
      <c r="H28" s="21"/>
      <c r="I28" s="20">
        <v>107</v>
      </c>
      <c r="J28" s="2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1"/>
      <c r="AH28" s="21"/>
      <c r="AI28" s="21"/>
      <c r="AJ28" s="21"/>
      <c r="AK28" s="19"/>
      <c r="AL28" s="21"/>
      <c r="AM28" s="35">
        <v>0.5</v>
      </c>
      <c r="AN28" s="35">
        <v>0.5</v>
      </c>
      <c r="AO28" s="36">
        <v>0.58399999999999996</v>
      </c>
      <c r="AP28" s="36">
        <v>0.5</v>
      </c>
      <c r="AQ28" s="41">
        <v>0.5</v>
      </c>
      <c r="AR28" s="7">
        <v>0.5</v>
      </c>
      <c r="AS28" s="7">
        <v>0.5</v>
      </c>
      <c r="AT28" s="7">
        <v>0.5</v>
      </c>
      <c r="AU28" s="7">
        <v>0.5</v>
      </c>
      <c r="AV28" s="7">
        <v>0.5</v>
      </c>
      <c r="AW28" s="7">
        <v>0.65</v>
      </c>
      <c r="AX28" s="7">
        <v>0.5</v>
      </c>
      <c r="AY28" s="7">
        <v>0.5</v>
      </c>
      <c r="AZ28" s="7"/>
      <c r="BA28" s="7"/>
      <c r="BB28" s="108"/>
      <c r="BC28" s="108"/>
      <c r="BD28" s="108"/>
      <c r="BE28" s="66">
        <f>SUM(S28:BD28)</f>
        <v>6.734</v>
      </c>
      <c r="BF28" s="28"/>
      <c r="BG28" s="67"/>
      <c r="BH28" s="67"/>
      <c r="BI28" s="67"/>
      <c r="BJ28" s="67"/>
    </row>
  </sheetData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SDCCD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SDCCD</dc:creator>
  <cp:lastModifiedBy>test</cp:lastModifiedBy>
  <dcterms:created xsi:type="dcterms:W3CDTF">2011-08-26T22:24:28Z</dcterms:created>
  <dcterms:modified xsi:type="dcterms:W3CDTF">2017-06-08T21:20:34Z</dcterms:modified>
</cp:coreProperties>
</file>