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aftguild\Contracts\faculty\faculty-contract\"/>
    </mc:Choice>
  </mc:AlternateContent>
  <bookViews>
    <workbookView xWindow="564" yWindow="564" windowWidth="25044" windowHeight="15504" tabRatio="905" xr2:uid="{00000000-000D-0000-FFFF-FFFF00000000}"/>
  </bookViews>
  <sheets>
    <sheet name="Salary Schedule" sheetId="9" r:id="rId1"/>
  </sheets>
  <definedNames>
    <definedName name="Flat">#REF!</definedName>
    <definedName name="NewStep">#REF!</definedName>
    <definedName name="_xlnm.Print_Area" localSheetId="0">'Salary Schedule'!$B$55:$I$77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9" l="1"/>
  <c r="H34" i="9"/>
  <c r="I33" i="9"/>
  <c r="H33" i="9"/>
  <c r="I32" i="9"/>
  <c r="H32" i="9"/>
  <c r="I31" i="9"/>
  <c r="H31" i="9"/>
  <c r="C31" i="9"/>
  <c r="D31" i="9"/>
  <c r="E31" i="9"/>
  <c r="F31" i="9"/>
  <c r="G31" i="9"/>
  <c r="C32" i="9"/>
  <c r="D32" i="9"/>
  <c r="E32" i="9"/>
  <c r="F32" i="9"/>
  <c r="G32" i="9"/>
  <c r="C33" i="9"/>
  <c r="D33" i="9"/>
  <c r="E33" i="9"/>
  <c r="F33" i="9"/>
  <c r="G33" i="9"/>
  <c r="H46" i="9"/>
  <c r="I46" i="9"/>
  <c r="H47" i="9"/>
  <c r="I47" i="9"/>
  <c r="H48" i="9"/>
  <c r="I48" i="9"/>
  <c r="H49" i="9"/>
  <c r="I49" i="9"/>
  <c r="I45" i="9"/>
  <c r="H45" i="9"/>
  <c r="G45" i="9"/>
  <c r="F45" i="9"/>
  <c r="I44" i="9"/>
  <c r="H44" i="9"/>
  <c r="G44" i="9"/>
  <c r="F44" i="9"/>
  <c r="E44" i="9"/>
  <c r="I43" i="9"/>
  <c r="H43" i="9"/>
  <c r="G43" i="9"/>
  <c r="F43" i="9"/>
  <c r="E43" i="9"/>
  <c r="I42" i="9"/>
  <c r="H42" i="9"/>
  <c r="G42" i="9"/>
  <c r="F42" i="9"/>
  <c r="E42" i="9"/>
  <c r="I41" i="9"/>
  <c r="H41" i="9"/>
  <c r="G41" i="9"/>
  <c r="F41" i="9"/>
  <c r="E41" i="9"/>
  <c r="I40" i="9"/>
  <c r="H40" i="9"/>
  <c r="G40" i="9"/>
  <c r="F40" i="9"/>
  <c r="E40" i="9"/>
  <c r="I39" i="9"/>
  <c r="H39" i="9"/>
  <c r="G39" i="9"/>
  <c r="F39" i="9"/>
  <c r="E39" i="9"/>
  <c r="I38" i="9"/>
  <c r="H38" i="9"/>
  <c r="G38" i="9"/>
  <c r="F38" i="9"/>
  <c r="E38" i="9"/>
  <c r="I37" i="9"/>
  <c r="H37" i="9"/>
  <c r="G37" i="9"/>
  <c r="F37" i="9"/>
  <c r="E37" i="9"/>
  <c r="I36" i="9"/>
  <c r="H36" i="9"/>
  <c r="G36" i="9"/>
  <c r="F36" i="9"/>
  <c r="E36" i="9"/>
  <c r="I35" i="9"/>
  <c r="H35" i="9"/>
  <c r="G35" i="9"/>
  <c r="F35" i="9"/>
  <c r="E35" i="9"/>
  <c r="G34" i="9"/>
  <c r="F34" i="9"/>
  <c r="E34" i="9"/>
  <c r="D34" i="9"/>
  <c r="D35" i="9"/>
  <c r="D36" i="9"/>
  <c r="D37" i="9"/>
  <c r="D38" i="9"/>
  <c r="D39" i="9"/>
  <c r="D40" i="9"/>
  <c r="D41" i="9"/>
  <c r="D42" i="9"/>
  <c r="D43" i="9"/>
  <c r="D44" i="9"/>
  <c r="C34" i="9"/>
  <c r="C35" i="9"/>
  <c r="C36" i="9"/>
  <c r="C37" i="9"/>
  <c r="C38" i="9"/>
  <c r="C39" i="9"/>
  <c r="C40" i="9"/>
  <c r="C41" i="9"/>
  <c r="C42" i="9"/>
  <c r="C43" i="9"/>
  <c r="C44" i="9"/>
  <c r="D86" i="9"/>
  <c r="E86" i="9"/>
  <c r="E105" i="9"/>
  <c r="F86" i="9"/>
  <c r="F105" i="9"/>
  <c r="G86" i="9"/>
  <c r="G105" i="9"/>
  <c r="H86" i="9"/>
  <c r="H105" i="9"/>
  <c r="I86" i="9"/>
  <c r="I105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E99" i="9"/>
  <c r="F99" i="9"/>
  <c r="F100" i="9"/>
  <c r="G100" i="9"/>
  <c r="H100" i="9"/>
  <c r="H101" i="9"/>
  <c r="I101" i="9"/>
  <c r="H102" i="9"/>
  <c r="I102" i="9"/>
  <c r="H103" i="9"/>
  <c r="I103" i="9"/>
  <c r="H104" i="9"/>
  <c r="I104" i="9"/>
  <c r="I100" i="9"/>
  <c r="G99" i="9"/>
  <c r="H99" i="9"/>
  <c r="I99" i="9"/>
  <c r="E87" i="9"/>
  <c r="F87" i="9"/>
  <c r="G87" i="9"/>
  <c r="H87" i="9"/>
  <c r="I87" i="9"/>
  <c r="E88" i="9"/>
  <c r="F88" i="9"/>
  <c r="G88" i="9"/>
  <c r="H88" i="9"/>
  <c r="I88" i="9"/>
  <c r="E89" i="9"/>
  <c r="F89" i="9"/>
  <c r="G89" i="9"/>
  <c r="H89" i="9"/>
  <c r="I89" i="9"/>
  <c r="E90" i="9"/>
  <c r="F90" i="9"/>
  <c r="G90" i="9"/>
  <c r="H90" i="9"/>
  <c r="I90" i="9"/>
  <c r="E91" i="9"/>
  <c r="F91" i="9"/>
  <c r="G91" i="9"/>
  <c r="H91" i="9"/>
  <c r="I91" i="9"/>
  <c r="E92" i="9"/>
  <c r="F92" i="9"/>
  <c r="G92" i="9"/>
  <c r="H92" i="9"/>
  <c r="I92" i="9"/>
  <c r="E93" i="9"/>
  <c r="F93" i="9"/>
  <c r="G93" i="9"/>
  <c r="H93" i="9"/>
  <c r="I93" i="9"/>
  <c r="E94" i="9"/>
  <c r="F94" i="9"/>
  <c r="G94" i="9"/>
  <c r="H94" i="9"/>
  <c r="I94" i="9"/>
  <c r="E95" i="9"/>
  <c r="F95" i="9"/>
  <c r="G95" i="9"/>
  <c r="H95" i="9"/>
  <c r="I95" i="9"/>
  <c r="E96" i="9"/>
  <c r="F96" i="9"/>
  <c r="G96" i="9"/>
  <c r="H96" i="9"/>
  <c r="I96" i="9"/>
  <c r="E97" i="9"/>
  <c r="F97" i="9"/>
  <c r="G97" i="9"/>
  <c r="H97" i="9"/>
  <c r="I97" i="9"/>
  <c r="E98" i="9"/>
  <c r="F98" i="9"/>
  <c r="G98" i="9"/>
  <c r="H98" i="9"/>
  <c r="I98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86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87" i="9"/>
</calcChain>
</file>

<file path=xl/sharedStrings.xml><?xml version="1.0" encoding="utf-8"?>
<sst xmlns="http://schemas.openxmlformats.org/spreadsheetml/2006/main" count="202" uniqueCount="50">
  <si>
    <t>A</t>
  </si>
  <si>
    <t>P</t>
  </si>
  <si>
    <t>Arts &amp; Science Placement</t>
  </si>
  <si>
    <t xml:space="preserve">Masters per MQ* </t>
  </si>
  <si>
    <t>45 Units w/MA</t>
  </si>
  <si>
    <t>60  Units w/MA</t>
  </si>
  <si>
    <t>75  Units w/MA</t>
  </si>
  <si>
    <t>90  Units w/MA</t>
  </si>
  <si>
    <t>105  Units w/MA or PhD</t>
  </si>
  <si>
    <t>Vocational Placement</t>
  </si>
  <si>
    <t>BA+2 or AA+6 Professional Years Exp*</t>
  </si>
  <si>
    <t>15 Add 'l Units w/Class 1 Requirements</t>
  </si>
  <si>
    <t>30 Add'l  Units w/Class 1 Requirements</t>
  </si>
  <si>
    <t>45 Add'l  Units w/Class 1 Requirements</t>
  </si>
  <si>
    <t>60 Add'l  Units w/Class 1 Requirements</t>
  </si>
  <si>
    <t>75 Add'l  Units, w/BA Awarded</t>
  </si>
  <si>
    <t xml:space="preserve">STEP
</t>
  </si>
  <si>
    <t>Class 0 
Non-Credit</t>
  </si>
  <si>
    <t>Class 1</t>
  </si>
  <si>
    <t>Class 2</t>
  </si>
  <si>
    <t>Class 3</t>
  </si>
  <si>
    <t>Class 4</t>
  </si>
  <si>
    <t>Class 5</t>
  </si>
  <si>
    <t>Class 6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</si>
  <si>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</si>
  <si>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</si>
  <si>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</si>
  <si>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</si>
  <si>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</si>
  <si>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</si>
  <si>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</si>
  <si>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</si>
  <si>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</si>
  <si>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</si>
  <si>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</si>
  <si>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</si>
  <si>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</si>
  <si>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</si>
  <si>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</si>
  <si>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</si>
  <si>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S</t>
  </si>
  <si>
    <t>Class 0
CE Only</t>
  </si>
  <si>
    <t>2017 Schedule A and A-1
AFT Guild - College Tenured/Tenure-Track &amp; CE Contract Faculty</t>
  </si>
  <si>
    <t>Effective 1/1/17 0.69% Across the Board Increase</t>
  </si>
  <si>
    <t>2016 Schedule A and A-1
AFT Guild - College Tenured/Tenure-Track &amp; CE Contract Faculty</t>
  </si>
  <si>
    <t>OLD SCHEDULE</t>
  </si>
  <si>
    <t>New with Formulas</t>
  </si>
  <si>
    <t>Salary Schedule Effective January 1, 2017 
AFT Guild - College &amp; Cont. Ed. Tenured/Tenure-Track Faculty</t>
  </si>
  <si>
    <t>Salary Schedule Effective January 1, 2018 
AFT Guild - Tenured/Tenure-Track Faculty</t>
  </si>
  <si>
    <t>Effective 1/1/18 1.00% Across the Board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</si>
</sst>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0" tint="-4.9989318521683403E-2"/>
      <name val="Arial"/>
      <family val="2"/>
    </font>
    <font>
      <b/>
      <sz val="8"/>
      <name val="Arial"/>
      <family val="2"/>
    </font>
    <font>
      <b/>
      <sz val="16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color indexed="8"/>
      <name val="Calibri"/>
      <scheme val="minor"/>
    </font>
    <font>
      <b/>
      <i/>
      <sz val="11"/>
      <color theme="1"/>
      <name val="Calibri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3" fillId="0" borderId="0"/>
    <xf numFmtId="0" fontId="3" fillId="8" borderId="8" applyNumberFormat="0" applyFont="0" applyAlignment="0" applyProtection="0"/>
    <xf numFmtId="0" fontId="21" fillId="0" borderId="0"/>
    <xf numFmtId="0" fontId="21" fillId="0" borderId="0"/>
    <xf numFmtId="37" fontId="21" fillId="0" borderId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37" fontId="21" fillId="0" borderId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92"/>
    <xf numFmtId="164" fontId="1" fillId="0" borderId="10" xfId="92" applyNumberFormat="1" applyFill="1" applyBorder="1" applyAlignment="1">
      <alignment horizontal="center"/>
    </xf>
    <xf numFmtId="0" fontId="26" fillId="0" borderId="10" xfId="92" applyFont="1" applyBorder="1" applyAlignment="1">
      <alignment horizontal="center"/>
    </xf>
    <xf numFmtId="0" fontId="29" fillId="0" borderId="11" xfId="92" applyFont="1" applyFill="1" applyBorder="1" applyAlignment="1">
      <alignment horizontal="center" vertical="center" wrapText="1"/>
    </xf>
    <xf numFmtId="164" fontId="27" fillId="33" borderId="10" xfId="109" applyNumberFormat="1" applyFont="1" applyFill="1" applyBorder="1" applyAlignment="1">
      <alignment horizontal="center" vertical="center" wrapText="1"/>
    </xf>
    <xf numFmtId="0" fontId="27" fillId="33" borderId="10" xfId="109" applyNumberFormat="1" applyFont="1" applyFill="1" applyBorder="1" applyAlignment="1">
      <alignment horizontal="center" vertical="center" wrapText="1"/>
    </xf>
    <xf numFmtId="0" fontId="25" fillId="33" borderId="10" xfId="109" applyNumberFormat="1" applyFont="1" applyFill="1" applyBorder="1" applyAlignment="1">
      <alignment horizontal="center" vertical="center" wrapText="1"/>
    </xf>
    <xf numFmtId="164" fontId="28" fillId="33" borderId="10" xfId="109" applyNumberFormat="1" applyFont="1" applyFill="1" applyBorder="1" applyAlignment="1">
      <alignment horizontal="center" vertical="center" wrapText="1"/>
    </xf>
    <xf numFmtId="164" fontId="28" fillId="33" borderId="10" xfId="109" applyNumberFormat="1" applyFont="1" applyFill="1" applyBorder="1" applyAlignment="1" applyProtection="1">
      <alignment horizontal="center" vertical="center"/>
    </xf>
    <xf numFmtId="0" fontId="26" fillId="0" borderId="0" xfId="92" applyFont="1" applyFill="1" applyBorder="1" applyAlignment="1">
      <alignment horizontal="left"/>
    </xf>
    <xf numFmtId="0" fontId="25" fillId="35" borderId="11" xfId="0" applyFont="1" applyFill="1" applyBorder="1" applyAlignment="1">
      <alignment horizontal="center" vertical="center" wrapText="1"/>
    </xf>
    <xf numFmtId="164" fontId="25" fillId="35" borderId="11" xfId="129" applyNumberFormat="1" applyFont="1" applyFill="1" applyBorder="1" applyAlignment="1">
      <alignment horizontal="center" vertical="center" wrapText="1"/>
    </xf>
    <xf numFmtId="164" fontId="25" fillId="35" borderId="10" xfId="129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164" fontId="0" fillId="36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5" fontId="0" fillId="0" borderId="0" xfId="0" applyNumberFormat="1"/>
    <xf numFmtId="0" fontId="29" fillId="0" borderId="10" xfId="92" applyFont="1" applyFill="1" applyBorder="1" applyAlignment="1">
      <alignment horizontal="center" vertical="center" wrapText="1"/>
    </xf>
    <xf numFmtId="0" fontId="33" fillId="0" borderId="0" xfId="0" applyFont="1"/>
    <xf numFmtId="164" fontId="34" fillId="0" borderId="10" xfId="92" applyNumberFormat="1" applyFont="1" applyFill="1" applyBorder="1" applyAlignment="1">
      <alignment horizontal="center"/>
    </xf>
    <xf numFmtId="0" fontId="30" fillId="34" borderId="0" xfId="0" applyFont="1" applyFill="1" applyAlignment="1">
      <alignment horizontal="center" wrapText="1"/>
    </xf>
  </cellXfs>
  <cellStyles count="212">
    <cellStyle name="20% - Accent1" xfId="18" builtinId="30" customBuiltin="1"/>
    <cellStyle name="20% - Accent1 2" xfId="70" xr:uid="{00000000-0005-0000-0000-000001000000}"/>
    <cellStyle name="20% - Accent1 2 2" xfId="131" xr:uid="{00000000-0005-0000-0000-000002000000}"/>
    <cellStyle name="20% - Accent1 3" xfId="94" xr:uid="{00000000-0005-0000-0000-000003000000}"/>
    <cellStyle name="20% - Accent2" xfId="22" builtinId="34" customBuiltin="1"/>
    <cellStyle name="20% - Accent2 2" xfId="72" xr:uid="{00000000-0005-0000-0000-000005000000}"/>
    <cellStyle name="20% - Accent2 2 2" xfId="133" xr:uid="{00000000-0005-0000-0000-000006000000}"/>
    <cellStyle name="20% - Accent2 3" xfId="96" xr:uid="{00000000-0005-0000-0000-000007000000}"/>
    <cellStyle name="20% - Accent3" xfId="26" builtinId="38" customBuiltin="1"/>
    <cellStyle name="20% - Accent3 2" xfId="74" xr:uid="{00000000-0005-0000-0000-000009000000}"/>
    <cellStyle name="20% - Accent3 2 2" xfId="135" xr:uid="{00000000-0005-0000-0000-00000A000000}"/>
    <cellStyle name="20% - Accent3 3" xfId="98" xr:uid="{00000000-0005-0000-0000-00000B000000}"/>
    <cellStyle name="20% - Accent4" xfId="30" builtinId="42" customBuiltin="1"/>
    <cellStyle name="20% - Accent4 2" xfId="76" xr:uid="{00000000-0005-0000-0000-00000D000000}"/>
    <cellStyle name="20% - Accent4 2 2" xfId="137" xr:uid="{00000000-0005-0000-0000-00000E000000}"/>
    <cellStyle name="20% - Accent4 3" xfId="100" xr:uid="{00000000-0005-0000-0000-00000F000000}"/>
    <cellStyle name="20% - Accent5" xfId="34" builtinId="46" customBuiltin="1"/>
    <cellStyle name="20% - Accent5 2" xfId="78" xr:uid="{00000000-0005-0000-0000-000011000000}"/>
    <cellStyle name="20% - Accent5 2 2" xfId="139" xr:uid="{00000000-0005-0000-0000-000012000000}"/>
    <cellStyle name="20% - Accent5 3" xfId="102" xr:uid="{00000000-0005-0000-0000-000013000000}"/>
    <cellStyle name="20% - Accent6" xfId="38" builtinId="50" customBuiltin="1"/>
    <cellStyle name="20% - Accent6 2" xfId="80" xr:uid="{00000000-0005-0000-0000-000015000000}"/>
    <cellStyle name="20% - Accent6 2 2" xfId="141" xr:uid="{00000000-0005-0000-0000-000016000000}"/>
    <cellStyle name="20% - Accent6 3" xfId="104" xr:uid="{00000000-0005-0000-0000-000017000000}"/>
    <cellStyle name="40% - Accent1" xfId="19" builtinId="31" customBuiltin="1"/>
    <cellStyle name="40% - Accent1 2" xfId="71" xr:uid="{00000000-0005-0000-0000-000019000000}"/>
    <cellStyle name="40% - Accent1 2 2" xfId="132" xr:uid="{00000000-0005-0000-0000-00001A000000}"/>
    <cellStyle name="40% - Accent1 3" xfId="95" xr:uid="{00000000-0005-0000-0000-00001B000000}"/>
    <cellStyle name="40% - Accent2" xfId="23" builtinId="35" customBuiltin="1"/>
    <cellStyle name="40% - Accent2 2" xfId="73" xr:uid="{00000000-0005-0000-0000-00001D000000}"/>
    <cellStyle name="40% - Accent2 2 2" xfId="134" xr:uid="{00000000-0005-0000-0000-00001E000000}"/>
    <cellStyle name="40% - Accent2 3" xfId="97" xr:uid="{00000000-0005-0000-0000-00001F000000}"/>
    <cellStyle name="40% - Accent3" xfId="27" builtinId="39" customBuiltin="1"/>
    <cellStyle name="40% - Accent3 2" xfId="75" xr:uid="{00000000-0005-0000-0000-000021000000}"/>
    <cellStyle name="40% - Accent3 2 2" xfId="136" xr:uid="{00000000-0005-0000-0000-000022000000}"/>
    <cellStyle name="40% - Accent3 3" xfId="99" xr:uid="{00000000-0005-0000-0000-000023000000}"/>
    <cellStyle name="40% - Accent4" xfId="31" builtinId="43" customBuiltin="1"/>
    <cellStyle name="40% - Accent4 2" xfId="77" xr:uid="{00000000-0005-0000-0000-000025000000}"/>
    <cellStyle name="40% - Accent4 2 2" xfId="138" xr:uid="{00000000-0005-0000-0000-000026000000}"/>
    <cellStyle name="40% - Accent4 3" xfId="101" xr:uid="{00000000-0005-0000-0000-000027000000}"/>
    <cellStyle name="40% - Accent5" xfId="35" builtinId="47" customBuiltin="1"/>
    <cellStyle name="40% - Accent5 2" xfId="79" xr:uid="{00000000-0005-0000-0000-000029000000}"/>
    <cellStyle name="40% - Accent5 2 2" xfId="140" xr:uid="{00000000-0005-0000-0000-00002A000000}"/>
    <cellStyle name="40% - Accent5 3" xfId="103" xr:uid="{00000000-0005-0000-0000-00002B000000}"/>
    <cellStyle name="40% - Accent6" xfId="39" builtinId="51" customBuiltin="1"/>
    <cellStyle name="40% - Accent6 2" xfId="81" xr:uid="{00000000-0005-0000-0000-00002D000000}"/>
    <cellStyle name="40% - Accent6 2 2" xfId="142" xr:uid="{00000000-0005-0000-0000-00002E000000}"/>
    <cellStyle name="40% - Accent6 3" xfId="105" xr:uid="{00000000-0005-0000-0000-00002F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 xr:uid="{00000000-0005-0000-0000-00003F000000}"/>
    <cellStyle name="Comma 2 2" xfId="66" xr:uid="{00000000-0005-0000-0000-000040000000}"/>
    <cellStyle name="Comma 2 2 2" xfId="154" xr:uid="{00000000-0005-0000-0000-000041000000}"/>
    <cellStyle name="Comma 2 2 3" xfId="107" xr:uid="{00000000-0005-0000-0000-000042000000}"/>
    <cellStyle name="Comma 3" xfId="50" xr:uid="{00000000-0005-0000-0000-000043000000}"/>
    <cellStyle name="Comma 3 2" xfId="152" xr:uid="{00000000-0005-0000-0000-000044000000}"/>
    <cellStyle name="Currency 2" xfId="47" xr:uid="{00000000-0005-0000-0000-000045000000}"/>
    <cellStyle name="Currency 2 2" xfId="60" xr:uid="{00000000-0005-0000-0000-000046000000}"/>
    <cellStyle name="Currency 2 2 2" xfId="87" xr:uid="{00000000-0005-0000-0000-000047000000}"/>
    <cellStyle name="Currency 2 2 2 2" xfId="129" xr:uid="{00000000-0005-0000-0000-000048000000}"/>
    <cellStyle name="Currency 2 2 3" xfId="118" xr:uid="{00000000-0005-0000-0000-000049000000}"/>
    <cellStyle name="Currency 2 3" xfId="67" xr:uid="{00000000-0005-0000-0000-00004A000000}"/>
    <cellStyle name="Currency 2 3 2" xfId="91" xr:uid="{00000000-0005-0000-0000-00004B000000}"/>
    <cellStyle name="Currency 2 3 3" xfId="124" xr:uid="{00000000-0005-0000-0000-00004C000000}"/>
    <cellStyle name="Currency 2 4" xfId="62" xr:uid="{00000000-0005-0000-0000-00004D000000}"/>
    <cellStyle name="Currency 2 4 2" xfId="89" xr:uid="{00000000-0005-0000-0000-00004E000000}"/>
    <cellStyle name="Currency 2 4 3" xfId="112" xr:uid="{00000000-0005-0000-0000-00004F000000}"/>
    <cellStyle name="Currency 2 5" xfId="151" xr:uid="{00000000-0005-0000-0000-000050000000}"/>
    <cellStyle name="Currency 3" xfId="52" xr:uid="{00000000-0005-0000-0000-000051000000}"/>
    <cellStyle name="Currency 3 2" xfId="116" xr:uid="{00000000-0005-0000-0000-000052000000}"/>
    <cellStyle name="Currency 4" xfId="82" xr:uid="{00000000-0005-0000-0000-000053000000}"/>
    <cellStyle name="Currency 4 2" xfId="126" xr:uid="{00000000-0005-0000-0000-000054000000}"/>
    <cellStyle name="Currency 4 3" xfId="114" xr:uid="{00000000-0005-0000-0000-000055000000}"/>
    <cellStyle name="Currency 5" xfId="121" xr:uid="{00000000-0005-0000-0000-000056000000}"/>
    <cellStyle name="Currency 5 2" xfId="144" xr:uid="{00000000-0005-0000-0000-000057000000}"/>
    <cellStyle name="Currency 6" xfId="147" xr:uid="{00000000-0005-0000-0000-000058000000}"/>
    <cellStyle name="Currency 7" xfId="109" xr:uid="{00000000-0005-0000-0000-000059000000}"/>
    <cellStyle name="Explanatory Text" xfId="15" builtinId="53" customBuilti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 xr:uid="{00000000-0005-0000-0000-00009C000000}"/>
    <cellStyle name="Normal 11" xfId="68" xr:uid="{00000000-0005-0000-0000-00009D000000}"/>
    <cellStyle name="Normal 12" xfId="92" xr:uid="{00000000-0005-0000-0000-00009E000000}"/>
    <cellStyle name="Normal 2" xfId="41" xr:uid="{00000000-0005-0000-0000-00009F000000}"/>
    <cellStyle name="Normal 2 2" xfId="64" xr:uid="{00000000-0005-0000-0000-0000A0000000}"/>
    <cellStyle name="Normal 2 2 2" xfId="90" xr:uid="{00000000-0005-0000-0000-0000A1000000}"/>
    <cellStyle name="Normal 2 2 2 2" xfId="128" xr:uid="{00000000-0005-0000-0000-0000A2000000}"/>
    <cellStyle name="Normal 2 2 3" xfId="117" xr:uid="{00000000-0005-0000-0000-0000A3000000}"/>
    <cellStyle name="Normal 2 3" xfId="45" xr:uid="{00000000-0005-0000-0000-0000A4000000}"/>
    <cellStyle name="Normal 2 3 2" xfId="123" xr:uid="{00000000-0005-0000-0000-0000A5000000}"/>
    <cellStyle name="Normal 2 4" xfId="111" xr:uid="{00000000-0005-0000-0000-0000A6000000}"/>
    <cellStyle name="Normal 2 5" xfId="149" xr:uid="{00000000-0005-0000-0000-0000A7000000}"/>
    <cellStyle name="Normal 3" xfId="46" xr:uid="{00000000-0005-0000-0000-0000A8000000}"/>
    <cellStyle name="Normal 3 2" xfId="59" xr:uid="{00000000-0005-0000-0000-0000A9000000}"/>
    <cellStyle name="Normal 3 3" xfId="125" xr:uid="{00000000-0005-0000-0000-0000AA000000}"/>
    <cellStyle name="Normal 3 4" xfId="113" xr:uid="{00000000-0005-0000-0000-0000AB000000}"/>
    <cellStyle name="Normal 3 5" xfId="150" xr:uid="{00000000-0005-0000-0000-0000AC000000}"/>
    <cellStyle name="Normal 4" xfId="44" xr:uid="{00000000-0005-0000-0000-0000AD000000}"/>
    <cellStyle name="Normal 4 2" xfId="61" xr:uid="{00000000-0005-0000-0000-0000AE000000}"/>
    <cellStyle name="Normal 4 2 2" xfId="88" xr:uid="{00000000-0005-0000-0000-0000AF000000}"/>
    <cellStyle name="Normal 4 2 2 2" xfId="143" xr:uid="{00000000-0005-0000-0000-0000B0000000}"/>
    <cellStyle name="Normal 4 2 3" xfId="148" xr:uid="{00000000-0005-0000-0000-0000B1000000}"/>
    <cellStyle name="Normal 4 2 4" xfId="106" xr:uid="{00000000-0005-0000-0000-0000B2000000}"/>
    <cellStyle name="Normal 4 3" xfId="146" xr:uid="{00000000-0005-0000-0000-0000B3000000}"/>
    <cellStyle name="Normal 4 4" xfId="120" xr:uid="{00000000-0005-0000-0000-0000B4000000}"/>
    <cellStyle name="Normal 5" xfId="63" xr:uid="{00000000-0005-0000-0000-0000B5000000}"/>
    <cellStyle name="Normal 5 2" xfId="110" xr:uid="{00000000-0005-0000-0000-0000B6000000}"/>
    <cellStyle name="Normal 6" xfId="53" xr:uid="{00000000-0005-0000-0000-0000B7000000}"/>
    <cellStyle name="Normal 7" xfId="57" xr:uid="{00000000-0005-0000-0000-0000B8000000}"/>
    <cellStyle name="Normal 7 2" xfId="56" xr:uid="{00000000-0005-0000-0000-0000B9000000}"/>
    <cellStyle name="Normal 7 2 2" xfId="85" xr:uid="{00000000-0005-0000-0000-0000BA000000}"/>
    <cellStyle name="Normal 7 3" xfId="55" xr:uid="{00000000-0005-0000-0000-0000BB000000}"/>
    <cellStyle name="Normal 7 3 2" xfId="84" xr:uid="{00000000-0005-0000-0000-0000BC000000}"/>
    <cellStyle name="Normal 7 4" xfId="86" xr:uid="{00000000-0005-0000-0000-0000BD000000}"/>
    <cellStyle name="Normal 8" xfId="54" xr:uid="{00000000-0005-0000-0000-0000BE000000}"/>
    <cellStyle name="Normal 8 2" xfId="83" xr:uid="{00000000-0005-0000-0000-0000BF000000}"/>
    <cellStyle name="Normal 9" xfId="58" xr:uid="{00000000-0005-0000-0000-0000C0000000}"/>
    <cellStyle name="Note 2" xfId="43" xr:uid="{00000000-0005-0000-0000-0000C1000000}"/>
    <cellStyle name="Note 2 2" xfId="145" xr:uid="{00000000-0005-0000-0000-0000C2000000}"/>
    <cellStyle name="Note 2 3" xfId="122" xr:uid="{00000000-0005-0000-0000-0000C3000000}"/>
    <cellStyle name="Note 3" xfId="69" xr:uid="{00000000-0005-0000-0000-0000C4000000}"/>
    <cellStyle name="Note 4" xfId="93" xr:uid="{00000000-0005-0000-0000-0000C5000000}"/>
    <cellStyle name="Output" xfId="10" builtinId="21" customBuiltin="1"/>
    <cellStyle name="Percent 2" xfId="49" xr:uid="{00000000-0005-0000-0000-0000C7000000}"/>
    <cellStyle name="Percent 2 2" xfId="65" xr:uid="{00000000-0005-0000-0000-0000C8000000}"/>
    <cellStyle name="Percent 2 2 2" xfId="127" xr:uid="{00000000-0005-0000-0000-0000C9000000}"/>
    <cellStyle name="Percent 2 2 3" xfId="155" xr:uid="{00000000-0005-0000-0000-0000CA000000}"/>
    <cellStyle name="Percent 2 2 4" xfId="108" xr:uid="{00000000-0005-0000-0000-0000CB000000}"/>
    <cellStyle name="Percent 2 3" xfId="115" xr:uid="{00000000-0005-0000-0000-0000CC000000}"/>
    <cellStyle name="Percent 3" xfId="51" xr:uid="{00000000-0005-0000-0000-0000CD000000}"/>
    <cellStyle name="Percent 3 2" xfId="130" xr:uid="{00000000-0005-0000-0000-0000CE000000}"/>
    <cellStyle name="Percent 3 3" xfId="153" xr:uid="{00000000-0005-0000-0000-0000CF000000}"/>
    <cellStyle name="Percent 4" xfId="119" xr:uid="{00000000-0005-0000-0000-0000D0000000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54"/>
  <sheetViews>
    <sheetView tabSelected="1" topLeftCell="B1" workbookViewId="0">
      <selection activeCell="O12" sqref="O12"/>
    </sheetView>
  </sheetViews>
  <sheetFormatPr defaultColWidth="8.77734375" defaultRowHeight="14.4" x14ac:dyDescent="0.3"/>
  <cols>
    <col min="1" max="1" width="9.109375" customWidth="1"/>
    <col min="2" max="2" width="7.44140625" customWidth="1"/>
    <col min="3" max="9" width="15" customWidth="1"/>
  </cols>
  <sheetData>
    <row r="1" spans="2:9" ht="40.049999999999997" customHeight="1" x14ac:dyDescent="0.4">
      <c r="B1" s="21" t="s">
        <v>48</v>
      </c>
      <c r="C1" s="21"/>
      <c r="D1" s="21"/>
      <c r="E1" s="21"/>
      <c r="F1" s="21"/>
      <c r="G1" s="21"/>
      <c r="H1" s="21"/>
      <c r="I1" s="21"/>
    </row>
    <row r="2" spans="2:9" ht="24" x14ac:dyDescent="0.3">
      <c r="B2" s="1"/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2:9" ht="30.6" x14ac:dyDescent="0.3">
      <c r="B3" s="1"/>
      <c r="C3" s="5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</row>
    <row r="4" spans="2:9" ht="24" x14ac:dyDescent="0.3">
      <c r="B4" s="4" t="s">
        <v>16</v>
      </c>
      <c r="C4" s="8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</row>
    <row r="5" spans="2:9" x14ac:dyDescent="0.3">
      <c r="B5" s="4" t="s">
        <v>0</v>
      </c>
      <c r="C5" s="2">
        <v>5475.8731276878716</v>
      </c>
      <c r="D5" s="2">
        <v>5754.9198992037309</v>
      </c>
      <c r="E5" s="2">
        <v>6042.665894163918</v>
      </c>
      <c r="F5" s="2">
        <v>6344.7991888721144</v>
      </c>
      <c r="G5" s="2">
        <v>6662.03914831572</v>
      </c>
      <c r="H5" s="2">
        <v>6995.1411057315063</v>
      </c>
      <c r="I5" s="2">
        <v>7344.8981610180817</v>
      </c>
    </row>
    <row r="6" spans="2:9" x14ac:dyDescent="0.3">
      <c r="B6" s="4" t="s">
        <v>24</v>
      </c>
      <c r="C6" s="2">
        <v>5626.4588288665345</v>
      </c>
      <c r="D6" s="2">
        <v>5913.1801964318347</v>
      </c>
      <c r="E6" s="2">
        <v>6208.8392062534267</v>
      </c>
      <c r="F6" s="2">
        <v>6519.2811665660993</v>
      </c>
      <c r="G6" s="2">
        <v>6845.2452248944046</v>
      </c>
      <c r="H6" s="2">
        <v>7187.5074861391249</v>
      </c>
      <c r="I6" s="2">
        <v>7546.8828604460814</v>
      </c>
    </row>
    <row r="7" spans="2:9" x14ac:dyDescent="0.3">
      <c r="B7" s="4" t="s">
        <v>25</v>
      </c>
      <c r="C7" s="2">
        <v>5781.1908737460881</v>
      </c>
      <c r="D7" s="2">
        <v>6075.7926518337108</v>
      </c>
      <c r="E7" s="2">
        <v>6379.5822844253971</v>
      </c>
      <c r="F7" s="2">
        <v>6698.5613986466669</v>
      </c>
      <c r="G7" s="2">
        <v>7033.4894685790005</v>
      </c>
      <c r="H7" s="2">
        <v>7385.1639420079509</v>
      </c>
      <c r="I7" s="2">
        <v>7754.4221391083483</v>
      </c>
    </row>
    <row r="8" spans="2:9" x14ac:dyDescent="0.3">
      <c r="B8" s="4" t="s">
        <v>26</v>
      </c>
      <c r="C8" s="2">
        <v>5940.1772400270729</v>
      </c>
      <c r="D8" s="2">
        <v>6242.8769497591375</v>
      </c>
      <c r="E8" s="2">
        <v>6555.0207972470944</v>
      </c>
      <c r="F8" s="2">
        <v>6882.7718371094497</v>
      </c>
      <c r="G8" s="2">
        <v>7226.9104289649222</v>
      </c>
      <c r="H8" s="2">
        <v>7588.2559504131686</v>
      </c>
      <c r="I8" s="2">
        <v>7967.6687479338279</v>
      </c>
    </row>
    <row r="9" spans="2:9" x14ac:dyDescent="0.3">
      <c r="B9" s="4" t="s">
        <v>27</v>
      </c>
      <c r="C9" s="2">
        <v>6103.5259054100343</v>
      </c>
      <c r="D9" s="2">
        <v>6414.5560658775148</v>
      </c>
      <c r="E9" s="2">
        <v>6735.2838691713905</v>
      </c>
      <c r="F9" s="2">
        <v>7072.0480626299604</v>
      </c>
      <c r="G9" s="2">
        <v>7425.6504657614587</v>
      </c>
      <c r="H9" s="2">
        <v>7796.9329890495319</v>
      </c>
      <c r="I9" s="2">
        <v>8186.7796385020083</v>
      </c>
    </row>
    <row r="10" spans="2:9" x14ac:dyDescent="0.3">
      <c r="B10" s="4" t="s">
        <v>28</v>
      </c>
      <c r="C10" s="2">
        <v>6271.3772409056837</v>
      </c>
      <c r="D10" s="2">
        <v>6590.9563576891478</v>
      </c>
      <c r="E10" s="2">
        <v>6920.5041755736056</v>
      </c>
      <c r="F10" s="2">
        <v>7266.5293843522859</v>
      </c>
      <c r="G10" s="2">
        <v>7629.8558535699003</v>
      </c>
      <c r="H10" s="2">
        <v>8011.3486462483952</v>
      </c>
      <c r="I10" s="2">
        <v>8411.9160785608165</v>
      </c>
    </row>
    <row r="11" spans="2:9" x14ac:dyDescent="0.3">
      <c r="B11" s="4" t="s">
        <v>29</v>
      </c>
      <c r="C11" s="2">
        <v>6443.8392242145601</v>
      </c>
      <c r="D11" s="2">
        <v>6772.2076575255996</v>
      </c>
      <c r="E11" s="2">
        <v>7110.8180404018794</v>
      </c>
      <c r="F11" s="2">
        <v>7466.3589424219736</v>
      </c>
      <c r="G11" s="2">
        <v>7839.6768895430723</v>
      </c>
      <c r="H11" s="2">
        <v>8231.6607340202263</v>
      </c>
      <c r="I11" s="2">
        <v>8643.2437707212375</v>
      </c>
    </row>
    <row r="12" spans="2:9" x14ac:dyDescent="0.3">
      <c r="B12" s="4" t="s">
        <v>30</v>
      </c>
      <c r="C12" s="2">
        <v>6621.0414285773186</v>
      </c>
      <c r="D12" s="2">
        <v>6958.4433681075534</v>
      </c>
      <c r="E12" s="2">
        <v>7306.3655365129316</v>
      </c>
      <c r="F12" s="2">
        <v>7671.6838133385791</v>
      </c>
      <c r="G12" s="2">
        <v>8055.2680040055093</v>
      </c>
      <c r="H12" s="2">
        <v>8458.0314042057853</v>
      </c>
      <c r="I12" s="2">
        <v>8880.932974416075</v>
      </c>
    </row>
    <row r="13" spans="2:9" x14ac:dyDescent="0.3">
      <c r="B13" s="4" t="s">
        <v>31</v>
      </c>
      <c r="C13" s="2">
        <v>6803.1242250046653</v>
      </c>
      <c r="D13" s="2">
        <v>7149.8005607305122</v>
      </c>
      <c r="E13" s="2">
        <v>7507.2905887670386</v>
      </c>
      <c r="F13" s="2">
        <v>7882.6551182053909</v>
      </c>
      <c r="G13" s="2">
        <v>8276.7878741156601</v>
      </c>
      <c r="H13" s="2">
        <v>8690.6272678214427</v>
      </c>
      <c r="I13" s="2">
        <v>9125.1586312125164</v>
      </c>
    </row>
    <row r="14" spans="2:9" x14ac:dyDescent="0.3">
      <c r="B14" s="4" t="s">
        <v>32</v>
      </c>
      <c r="C14" s="2">
        <v>6990.2063889672008</v>
      </c>
      <c r="D14" s="2">
        <v>7346.4200761506017</v>
      </c>
      <c r="E14" s="2">
        <v>7713.7410799581321</v>
      </c>
      <c r="F14" s="2">
        <v>8099.4281339560393</v>
      </c>
      <c r="G14" s="2">
        <v>8504.3995406538415</v>
      </c>
      <c r="H14" s="2">
        <v>8929.6195176865331</v>
      </c>
      <c r="I14" s="2">
        <v>9376.1004935708606</v>
      </c>
    </row>
    <row r="15" spans="2:9" x14ac:dyDescent="0.3">
      <c r="B15" s="4" t="s">
        <v>33</v>
      </c>
      <c r="C15" s="2">
        <v>7182.439089245684</v>
      </c>
      <c r="D15" s="2">
        <v>7548.4466282447438</v>
      </c>
      <c r="E15" s="2">
        <v>7925.868959656982</v>
      </c>
      <c r="F15" s="2">
        <v>8322.1624076398311</v>
      </c>
      <c r="G15" s="2">
        <v>8738.2705280218233</v>
      </c>
      <c r="H15" s="2">
        <v>9175.1840544229144</v>
      </c>
      <c r="I15" s="2">
        <v>9633.9432571440611</v>
      </c>
    </row>
    <row r="16" spans="2:9" x14ac:dyDescent="0.3">
      <c r="B16" s="4" t="s">
        <v>34</v>
      </c>
      <c r="C16" s="2">
        <v>7379.9518990807692</v>
      </c>
      <c r="D16" s="2">
        <v>7756.0289105214752</v>
      </c>
      <c r="E16" s="2">
        <v>8143.8303560475497</v>
      </c>
      <c r="F16" s="2">
        <v>8551.0218738499261</v>
      </c>
      <c r="G16" s="2">
        <v>8978.5729675424227</v>
      </c>
      <c r="H16" s="2">
        <v>9427.5016159195438</v>
      </c>
      <c r="I16" s="2">
        <v>9898.8766967155207</v>
      </c>
    </row>
    <row r="17" spans="2:9" x14ac:dyDescent="0.3">
      <c r="B17" s="4" t="s">
        <v>35</v>
      </c>
      <c r="C17" s="2">
        <v>7582.9067850232705</v>
      </c>
      <c r="D17" s="2">
        <v>7969.3197055608171</v>
      </c>
      <c r="E17" s="2">
        <v>8367.7856908388585</v>
      </c>
      <c r="F17" s="2">
        <v>8786.1749753808017</v>
      </c>
      <c r="G17" s="2">
        <v>9225.4837241498426</v>
      </c>
      <c r="H17" s="2">
        <v>9686.7579103573335</v>
      </c>
      <c r="I17" s="2">
        <v>10171.0958058752</v>
      </c>
    </row>
    <row r="18" spans="2:9" x14ac:dyDescent="0.3">
      <c r="B18" s="4" t="s">
        <v>36</v>
      </c>
      <c r="C18" s="2">
        <v>7791.4333203138431</v>
      </c>
      <c r="D18" s="2">
        <v>8188.47599746374</v>
      </c>
      <c r="E18" s="2">
        <v>8597.8997973369278</v>
      </c>
      <c r="F18" s="2">
        <v>9027.7947872037748</v>
      </c>
      <c r="G18" s="2">
        <v>9479.184526563964</v>
      </c>
      <c r="H18" s="2">
        <v>9953.1437528921633</v>
      </c>
      <c r="I18" s="2">
        <v>10450.800940536772</v>
      </c>
    </row>
    <row r="19" spans="2:9" x14ac:dyDescent="0.3">
      <c r="B19" s="4" t="s">
        <v>37</v>
      </c>
      <c r="C19" s="2"/>
      <c r="D19" s="2"/>
      <c r="E19" s="2"/>
      <c r="F19" s="2">
        <v>9276.0591438518804</v>
      </c>
      <c r="G19" s="2">
        <v>9739.8621010444749</v>
      </c>
      <c r="H19" s="2">
        <v>10226.855206096698</v>
      </c>
      <c r="I19" s="2">
        <v>10738.197966401533</v>
      </c>
    </row>
    <row r="20" spans="2:9" x14ac:dyDescent="0.3">
      <c r="B20" s="4" t="s">
        <v>1</v>
      </c>
      <c r="C20" s="2"/>
      <c r="D20" s="2"/>
      <c r="E20" s="2"/>
      <c r="F20" s="2"/>
      <c r="G20" s="2"/>
      <c r="H20" s="2">
        <v>10508.093724264358</v>
      </c>
      <c r="I20" s="2">
        <v>11033.498410477576</v>
      </c>
    </row>
    <row r="21" spans="2:9" x14ac:dyDescent="0.3">
      <c r="B21" s="4" t="s">
        <v>38</v>
      </c>
      <c r="C21" s="2"/>
      <c r="D21" s="2"/>
      <c r="E21" s="2"/>
      <c r="F21" s="2"/>
      <c r="G21" s="2"/>
      <c r="H21" s="2">
        <v>10797.066301681629</v>
      </c>
      <c r="I21" s="2">
        <v>11336.91961676571</v>
      </c>
    </row>
    <row r="22" spans="2:9" x14ac:dyDescent="0.3">
      <c r="B22" s="4" t="s">
        <v>39</v>
      </c>
      <c r="C22" s="2"/>
      <c r="D22" s="2"/>
      <c r="E22" s="2"/>
      <c r="F22" s="2"/>
      <c r="G22" s="2"/>
      <c r="H22" s="2">
        <v>11093.985624977875</v>
      </c>
      <c r="I22" s="2">
        <v>11648.684906226768</v>
      </c>
    </row>
    <row r="23" spans="2:9" x14ac:dyDescent="0.3">
      <c r="B23" s="18" t="s">
        <v>40</v>
      </c>
      <c r="C23" s="2"/>
      <c r="D23" s="2"/>
      <c r="E23" s="2"/>
      <c r="F23" s="2"/>
      <c r="G23" s="2"/>
      <c r="H23" s="2">
        <v>11399.070229664767</v>
      </c>
      <c r="I23" s="2">
        <v>11969.023741148007</v>
      </c>
    </row>
    <row r="24" spans="2:9" x14ac:dyDescent="0.3">
      <c r="B24" s="10" t="s">
        <v>49</v>
      </c>
      <c r="C24" s="10"/>
      <c r="D24" s="10"/>
      <c r="E24" s="10"/>
      <c r="F24" s="10"/>
      <c r="G24" s="10"/>
      <c r="H24" s="10"/>
      <c r="I24" s="10"/>
    </row>
    <row r="25" spans="2:9" hidden="1" x14ac:dyDescent="0.3"/>
    <row r="26" spans="2:9" hidden="1" x14ac:dyDescent="0.3"/>
    <row r="27" spans="2:9" ht="40.049999999999997" hidden="1" customHeight="1" x14ac:dyDescent="0.4">
      <c r="B27" s="21" t="s">
        <v>48</v>
      </c>
      <c r="C27" s="21"/>
      <c r="D27" s="21"/>
      <c r="E27" s="21"/>
      <c r="F27" s="21"/>
      <c r="G27" s="21"/>
      <c r="H27" s="21"/>
      <c r="I27" s="21"/>
    </row>
    <row r="28" spans="2:9" ht="24" hidden="1" x14ac:dyDescent="0.3">
      <c r="B28" s="1"/>
      <c r="C28" s="5" t="s">
        <v>2</v>
      </c>
      <c r="D28" s="5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</row>
    <row r="29" spans="2:9" ht="30.6" hidden="1" x14ac:dyDescent="0.3">
      <c r="B29" s="1"/>
      <c r="C29" s="5" t="s">
        <v>9</v>
      </c>
      <c r="D29" s="7" t="s">
        <v>10</v>
      </c>
      <c r="E29" s="7" t="s">
        <v>11</v>
      </c>
      <c r="F29" s="7" t="s">
        <v>12</v>
      </c>
      <c r="G29" s="7" t="s">
        <v>13</v>
      </c>
      <c r="H29" s="7" t="s">
        <v>14</v>
      </c>
      <c r="I29" s="7" t="s">
        <v>15</v>
      </c>
    </row>
    <row r="30" spans="2:9" ht="24" hidden="1" x14ac:dyDescent="0.3">
      <c r="B30" s="4" t="s">
        <v>16</v>
      </c>
      <c r="C30" s="8" t="s">
        <v>17</v>
      </c>
      <c r="D30" s="9" t="s">
        <v>18</v>
      </c>
      <c r="E30" s="9" t="s">
        <v>19</v>
      </c>
      <c r="F30" s="9" t="s">
        <v>20</v>
      </c>
      <c r="G30" s="9" t="s">
        <v>21</v>
      </c>
      <c r="H30" s="9" t="s">
        <v>22</v>
      </c>
      <c r="I30" s="9" t="s">
        <v>23</v>
      </c>
    </row>
    <row r="31" spans="2:9" hidden="1" x14ac:dyDescent="0.3">
      <c r="B31" s="4" t="s">
        <v>0</v>
      </c>
      <c r="C31" s="2">
        <f>C59*1.01</f>
        <v>5475.8731276878716</v>
      </c>
      <c r="D31" s="2">
        <f>D59*1.01</f>
        <v>5754.9198992037309</v>
      </c>
      <c r="E31" s="2">
        <f t="shared" ref="E31:I31" si="0">E59*1.01</f>
        <v>6042.665894163918</v>
      </c>
      <c r="F31" s="2">
        <f t="shared" si="0"/>
        <v>6344.7991888721144</v>
      </c>
      <c r="G31" s="2">
        <f t="shared" si="0"/>
        <v>6662.03914831572</v>
      </c>
      <c r="H31" s="2">
        <f t="shared" si="0"/>
        <v>6995.1411057315063</v>
      </c>
      <c r="I31" s="2">
        <f t="shared" si="0"/>
        <v>7344.8981610180817</v>
      </c>
    </row>
    <row r="32" spans="2:9" hidden="1" x14ac:dyDescent="0.3">
      <c r="B32" s="4" t="s">
        <v>24</v>
      </c>
      <c r="C32" s="2">
        <f t="shared" ref="C32:D44" si="1">C60*1.01</f>
        <v>5626.4588288665345</v>
      </c>
      <c r="D32" s="2">
        <f t="shared" si="1"/>
        <v>5913.1801964318347</v>
      </c>
      <c r="E32" s="2">
        <f t="shared" ref="E32:I32" si="2">E60*1.01</f>
        <v>6208.8392062534267</v>
      </c>
      <c r="F32" s="2">
        <f t="shared" si="2"/>
        <v>6519.2811665660993</v>
      </c>
      <c r="G32" s="2">
        <f t="shared" si="2"/>
        <v>6845.2452248944046</v>
      </c>
      <c r="H32" s="2">
        <f t="shared" si="2"/>
        <v>7187.5074861391249</v>
      </c>
      <c r="I32" s="2">
        <f t="shared" si="2"/>
        <v>7546.8828604460814</v>
      </c>
    </row>
    <row r="33" spans="2:9" hidden="1" x14ac:dyDescent="0.3">
      <c r="B33" s="4" t="s">
        <v>25</v>
      </c>
      <c r="C33" s="2">
        <f t="shared" si="1"/>
        <v>5781.1908737460881</v>
      </c>
      <c r="D33" s="2">
        <f t="shared" si="1"/>
        <v>6075.7926518337108</v>
      </c>
      <c r="E33" s="2">
        <f t="shared" ref="E33:I33" si="3">E61*1.01</f>
        <v>6379.5822844253971</v>
      </c>
      <c r="F33" s="2">
        <f t="shared" si="3"/>
        <v>6698.5613986466669</v>
      </c>
      <c r="G33" s="2">
        <f t="shared" si="3"/>
        <v>7033.4894685790005</v>
      </c>
      <c r="H33" s="2">
        <f t="shared" si="3"/>
        <v>7385.1639420079509</v>
      </c>
      <c r="I33" s="2">
        <f t="shared" si="3"/>
        <v>7754.4221391083483</v>
      </c>
    </row>
    <row r="34" spans="2:9" hidden="1" x14ac:dyDescent="0.3">
      <c r="B34" s="4" t="s">
        <v>26</v>
      </c>
      <c r="C34" s="2">
        <f t="shared" si="1"/>
        <v>5940.1772400270729</v>
      </c>
      <c r="D34" s="2">
        <f t="shared" si="1"/>
        <v>6242.8769497591375</v>
      </c>
      <c r="E34" s="2">
        <f t="shared" ref="E34:I34" si="4">E62*1.01</f>
        <v>6555.0207972470944</v>
      </c>
      <c r="F34" s="2">
        <f t="shared" si="4"/>
        <v>6882.7718371094497</v>
      </c>
      <c r="G34" s="2">
        <f t="shared" si="4"/>
        <v>7226.9104289649222</v>
      </c>
      <c r="H34" s="2">
        <f t="shared" si="4"/>
        <v>7588.2559504131686</v>
      </c>
      <c r="I34" s="2">
        <f t="shared" si="4"/>
        <v>7967.6687479338279</v>
      </c>
    </row>
    <row r="35" spans="2:9" hidden="1" x14ac:dyDescent="0.3">
      <c r="B35" s="4" t="s">
        <v>27</v>
      </c>
      <c r="C35" s="2">
        <f t="shared" si="1"/>
        <v>6103.5259054100343</v>
      </c>
      <c r="D35" s="2">
        <f t="shared" si="1"/>
        <v>6414.5560658775148</v>
      </c>
      <c r="E35" s="2">
        <f t="shared" ref="E35:I35" si="5">E63*1.01</f>
        <v>6735.2838691713905</v>
      </c>
      <c r="F35" s="2">
        <f t="shared" si="5"/>
        <v>7072.0480626299604</v>
      </c>
      <c r="G35" s="2">
        <f t="shared" si="5"/>
        <v>7425.6504657614587</v>
      </c>
      <c r="H35" s="2">
        <f t="shared" si="5"/>
        <v>7796.9329890495319</v>
      </c>
      <c r="I35" s="2">
        <f t="shared" si="5"/>
        <v>8186.7796385020083</v>
      </c>
    </row>
    <row r="36" spans="2:9" hidden="1" x14ac:dyDescent="0.3">
      <c r="B36" s="4" t="s">
        <v>28</v>
      </c>
      <c r="C36" s="2">
        <f t="shared" si="1"/>
        <v>6271.3772409056837</v>
      </c>
      <c r="D36" s="2">
        <f t="shared" si="1"/>
        <v>6590.9563576891478</v>
      </c>
      <c r="E36" s="2">
        <f t="shared" ref="E36:I36" si="6">E64*1.01</f>
        <v>6920.5041755736056</v>
      </c>
      <c r="F36" s="2">
        <f t="shared" si="6"/>
        <v>7266.5293843522859</v>
      </c>
      <c r="G36" s="2">
        <f t="shared" si="6"/>
        <v>7629.8558535699003</v>
      </c>
      <c r="H36" s="2">
        <f t="shared" si="6"/>
        <v>8011.3486462483952</v>
      </c>
      <c r="I36" s="2">
        <f t="shared" si="6"/>
        <v>8411.9160785608165</v>
      </c>
    </row>
    <row r="37" spans="2:9" hidden="1" x14ac:dyDescent="0.3">
      <c r="B37" s="4" t="s">
        <v>29</v>
      </c>
      <c r="C37" s="2">
        <f t="shared" si="1"/>
        <v>6443.8392242145601</v>
      </c>
      <c r="D37" s="2">
        <f t="shared" si="1"/>
        <v>6772.2076575255996</v>
      </c>
      <c r="E37" s="2">
        <f t="shared" ref="E37:I37" si="7">E65*1.01</f>
        <v>7110.8180404018794</v>
      </c>
      <c r="F37" s="2">
        <f t="shared" si="7"/>
        <v>7466.3589424219736</v>
      </c>
      <c r="G37" s="2">
        <f t="shared" si="7"/>
        <v>7839.6768895430723</v>
      </c>
      <c r="H37" s="2">
        <f t="shared" si="7"/>
        <v>8231.6607340202263</v>
      </c>
      <c r="I37" s="2">
        <f t="shared" si="7"/>
        <v>8643.2437707212375</v>
      </c>
    </row>
    <row r="38" spans="2:9" hidden="1" x14ac:dyDescent="0.3">
      <c r="B38" s="4" t="s">
        <v>30</v>
      </c>
      <c r="C38" s="2">
        <f t="shared" si="1"/>
        <v>6621.0414285773186</v>
      </c>
      <c r="D38" s="2">
        <f t="shared" si="1"/>
        <v>6958.4433681075534</v>
      </c>
      <c r="E38" s="2">
        <f t="shared" ref="E38:I38" si="8">E66*1.01</f>
        <v>7306.3655365129316</v>
      </c>
      <c r="F38" s="2">
        <f t="shared" si="8"/>
        <v>7671.6838133385791</v>
      </c>
      <c r="G38" s="2">
        <f t="shared" si="8"/>
        <v>8055.2680040055093</v>
      </c>
      <c r="H38" s="2">
        <f t="shared" si="8"/>
        <v>8458.0314042057853</v>
      </c>
      <c r="I38" s="2">
        <f t="shared" si="8"/>
        <v>8880.932974416075</v>
      </c>
    </row>
    <row r="39" spans="2:9" hidden="1" x14ac:dyDescent="0.3">
      <c r="B39" s="4" t="s">
        <v>31</v>
      </c>
      <c r="C39" s="2">
        <f t="shared" si="1"/>
        <v>6803.1242250046653</v>
      </c>
      <c r="D39" s="2">
        <f t="shared" si="1"/>
        <v>7149.8005607305122</v>
      </c>
      <c r="E39" s="2">
        <f t="shared" ref="E39:I39" si="9">E67*1.01</f>
        <v>7507.2905887670386</v>
      </c>
      <c r="F39" s="2">
        <f t="shared" si="9"/>
        <v>7882.6551182053909</v>
      </c>
      <c r="G39" s="2">
        <f t="shared" si="9"/>
        <v>8276.7878741156601</v>
      </c>
      <c r="H39" s="2">
        <f t="shared" si="9"/>
        <v>8690.6272678214427</v>
      </c>
      <c r="I39" s="2">
        <f t="shared" si="9"/>
        <v>9125.1586312125164</v>
      </c>
    </row>
    <row r="40" spans="2:9" hidden="1" x14ac:dyDescent="0.3">
      <c r="B40" s="4" t="s">
        <v>32</v>
      </c>
      <c r="C40" s="2">
        <f t="shared" si="1"/>
        <v>6990.2063889672008</v>
      </c>
      <c r="D40" s="2">
        <f t="shared" si="1"/>
        <v>7346.4200761506017</v>
      </c>
      <c r="E40" s="2">
        <f t="shared" ref="E40:I40" si="10">E68*1.01</f>
        <v>7713.7410799581321</v>
      </c>
      <c r="F40" s="2">
        <f t="shared" si="10"/>
        <v>8099.4281339560393</v>
      </c>
      <c r="G40" s="2">
        <f t="shared" si="10"/>
        <v>8504.3995406538415</v>
      </c>
      <c r="H40" s="2">
        <f t="shared" si="10"/>
        <v>8929.6195176865331</v>
      </c>
      <c r="I40" s="2">
        <f t="shared" si="10"/>
        <v>9376.1004935708606</v>
      </c>
    </row>
    <row r="41" spans="2:9" hidden="1" x14ac:dyDescent="0.3">
      <c r="B41" s="4" t="s">
        <v>33</v>
      </c>
      <c r="C41" s="2">
        <f t="shared" si="1"/>
        <v>7182.439089245684</v>
      </c>
      <c r="D41" s="2">
        <f t="shared" si="1"/>
        <v>7548.4466282447438</v>
      </c>
      <c r="E41" s="2">
        <f t="shared" ref="E41:I41" si="11">E69*1.01</f>
        <v>7925.868959656982</v>
      </c>
      <c r="F41" s="2">
        <f t="shared" si="11"/>
        <v>8322.1624076398311</v>
      </c>
      <c r="G41" s="2">
        <f t="shared" si="11"/>
        <v>8738.2705280218233</v>
      </c>
      <c r="H41" s="2">
        <f t="shared" si="11"/>
        <v>9175.1840544229144</v>
      </c>
      <c r="I41" s="2">
        <f t="shared" si="11"/>
        <v>9633.9432571440611</v>
      </c>
    </row>
    <row r="42" spans="2:9" hidden="1" x14ac:dyDescent="0.3">
      <c r="B42" s="4" t="s">
        <v>34</v>
      </c>
      <c r="C42" s="2">
        <f t="shared" si="1"/>
        <v>7379.9518990807692</v>
      </c>
      <c r="D42" s="2">
        <f t="shared" si="1"/>
        <v>7756.0289105214752</v>
      </c>
      <c r="E42" s="2">
        <f t="shared" ref="E42:I42" si="12">E70*1.01</f>
        <v>8143.8303560475497</v>
      </c>
      <c r="F42" s="2">
        <f t="shared" si="12"/>
        <v>8551.0218738499261</v>
      </c>
      <c r="G42" s="2">
        <f t="shared" si="12"/>
        <v>8978.5729675424227</v>
      </c>
      <c r="H42" s="2">
        <f t="shared" si="12"/>
        <v>9427.5016159195438</v>
      </c>
      <c r="I42" s="2">
        <f t="shared" si="12"/>
        <v>9898.8766967155207</v>
      </c>
    </row>
    <row r="43" spans="2:9" hidden="1" x14ac:dyDescent="0.3">
      <c r="B43" s="4" t="s">
        <v>35</v>
      </c>
      <c r="C43" s="2">
        <f t="shared" si="1"/>
        <v>7582.9067850232705</v>
      </c>
      <c r="D43" s="2">
        <f t="shared" si="1"/>
        <v>7969.3197055608171</v>
      </c>
      <c r="E43" s="2">
        <f t="shared" ref="E43:I43" si="13">E71*1.01</f>
        <v>8367.7856908388585</v>
      </c>
      <c r="F43" s="2">
        <f t="shared" si="13"/>
        <v>8786.1749753808017</v>
      </c>
      <c r="G43" s="2">
        <f t="shared" si="13"/>
        <v>9225.4837241498426</v>
      </c>
      <c r="H43" s="2">
        <f t="shared" si="13"/>
        <v>9686.7579103573335</v>
      </c>
      <c r="I43" s="2">
        <f t="shared" si="13"/>
        <v>10171.0958058752</v>
      </c>
    </row>
    <row r="44" spans="2:9" hidden="1" x14ac:dyDescent="0.3">
      <c r="B44" s="4" t="s">
        <v>36</v>
      </c>
      <c r="C44" s="2">
        <f t="shared" si="1"/>
        <v>7791.4333203138431</v>
      </c>
      <c r="D44" s="2">
        <f t="shared" si="1"/>
        <v>8188.47599746374</v>
      </c>
      <c r="E44" s="2">
        <f t="shared" ref="E44:I44" si="14">E72*1.01</f>
        <v>8597.8997973369278</v>
      </c>
      <c r="F44" s="2">
        <f t="shared" si="14"/>
        <v>9027.7947872037748</v>
      </c>
      <c r="G44" s="2">
        <f t="shared" si="14"/>
        <v>9479.184526563964</v>
      </c>
      <c r="H44" s="2">
        <f t="shared" si="14"/>
        <v>9953.1437528921633</v>
      </c>
      <c r="I44" s="2">
        <f t="shared" si="14"/>
        <v>10450.800940536772</v>
      </c>
    </row>
    <row r="45" spans="2:9" hidden="1" x14ac:dyDescent="0.3">
      <c r="B45" s="4" t="s">
        <v>37</v>
      </c>
      <c r="C45" s="2"/>
      <c r="D45" s="2"/>
      <c r="E45" s="2"/>
      <c r="F45" s="2">
        <f>F73*1.01</f>
        <v>9276.0591438518804</v>
      </c>
      <c r="G45" s="2">
        <f>G73*1.01</f>
        <v>9739.8621010444749</v>
      </c>
      <c r="H45" s="2">
        <f>H73*1.01</f>
        <v>10226.855206096698</v>
      </c>
      <c r="I45" s="2">
        <f>I73*1.01</f>
        <v>10738.197966401533</v>
      </c>
    </row>
    <row r="46" spans="2:9" hidden="1" x14ac:dyDescent="0.3">
      <c r="B46" s="4" t="s">
        <v>1</v>
      </c>
      <c r="C46" s="2"/>
      <c r="D46" s="2"/>
      <c r="E46" s="2"/>
      <c r="F46" s="2"/>
      <c r="G46" s="2"/>
      <c r="H46" s="2">
        <f t="shared" ref="H46:I46" si="15">H74*1.01</f>
        <v>10508.093724264358</v>
      </c>
      <c r="I46" s="2">
        <f t="shared" si="15"/>
        <v>11033.498410477576</v>
      </c>
    </row>
    <row r="47" spans="2:9" hidden="1" x14ac:dyDescent="0.3">
      <c r="B47" s="4" t="s">
        <v>38</v>
      </c>
      <c r="C47" s="2"/>
      <c r="D47" s="2"/>
      <c r="E47" s="2"/>
      <c r="F47" s="2"/>
      <c r="G47" s="2"/>
      <c r="H47" s="2">
        <f t="shared" ref="H47:I47" si="16">H75*1.01</f>
        <v>10797.066301681629</v>
      </c>
      <c r="I47" s="2">
        <f t="shared" si="16"/>
        <v>11336.91961676571</v>
      </c>
    </row>
    <row r="48" spans="2:9" hidden="1" x14ac:dyDescent="0.3">
      <c r="B48" s="4" t="s">
        <v>39</v>
      </c>
      <c r="C48" s="2"/>
      <c r="D48" s="2"/>
      <c r="E48" s="2"/>
      <c r="F48" s="2"/>
      <c r="G48" s="2"/>
      <c r="H48" s="2">
        <f t="shared" ref="H48:I48" si="17">H76*1.01</f>
        <v>11093.985624977875</v>
      </c>
      <c r="I48" s="2">
        <f t="shared" si="17"/>
        <v>11648.684906226768</v>
      </c>
    </row>
    <row r="49" spans="2:9" hidden="1" x14ac:dyDescent="0.3">
      <c r="B49" s="18" t="s">
        <v>40</v>
      </c>
      <c r="C49" s="2"/>
      <c r="D49" s="2"/>
      <c r="E49" s="2"/>
      <c r="F49" s="2"/>
      <c r="G49" s="2"/>
      <c r="H49" s="2">
        <f t="shared" ref="H49:I49" si="18">H77*1.01</f>
        <v>11399.070229664767</v>
      </c>
      <c r="I49" s="2">
        <f t="shared" si="18"/>
        <v>11969.023741148007</v>
      </c>
    </row>
    <row r="50" spans="2:9" hidden="1" x14ac:dyDescent="0.3">
      <c r="B50" s="10" t="s">
        <v>49</v>
      </c>
      <c r="C50" s="10"/>
      <c r="D50" s="10"/>
      <c r="E50" s="10"/>
      <c r="F50" s="10"/>
      <c r="G50" s="10"/>
      <c r="H50" s="10"/>
      <c r="I50" s="10"/>
    </row>
    <row r="51" spans="2:9" hidden="1" x14ac:dyDescent="0.3"/>
    <row r="52" spans="2:9" hidden="1" x14ac:dyDescent="0.3"/>
    <row r="53" spans="2:9" hidden="1" x14ac:dyDescent="0.3"/>
    <row r="54" spans="2:9" hidden="1" x14ac:dyDescent="0.3"/>
    <row r="55" spans="2:9" ht="45.75" hidden="1" customHeight="1" x14ac:dyDescent="0.4">
      <c r="B55" s="21" t="s">
        <v>47</v>
      </c>
      <c r="C55" s="21"/>
      <c r="D55" s="21"/>
      <c r="E55" s="21"/>
      <c r="F55" s="21"/>
      <c r="G55" s="21"/>
      <c r="H55" s="21"/>
      <c r="I55" s="21"/>
    </row>
    <row r="56" spans="2:9" ht="24" hidden="1" x14ac:dyDescent="0.3">
      <c r="B56" s="1"/>
      <c r="C56" s="5" t="s">
        <v>2</v>
      </c>
      <c r="D56" s="5" t="s">
        <v>3</v>
      </c>
      <c r="E56" s="6" t="s">
        <v>4</v>
      </c>
      <c r="F56" s="6" t="s">
        <v>5</v>
      </c>
      <c r="G56" s="6" t="s">
        <v>6</v>
      </c>
      <c r="H56" s="6" t="s">
        <v>7</v>
      </c>
      <c r="I56" s="6" t="s">
        <v>8</v>
      </c>
    </row>
    <row r="57" spans="2:9" ht="30.6" hidden="1" x14ac:dyDescent="0.3">
      <c r="B57" s="1"/>
      <c r="C57" s="5" t="s">
        <v>9</v>
      </c>
      <c r="D57" s="7" t="s">
        <v>10</v>
      </c>
      <c r="E57" s="7" t="s">
        <v>11</v>
      </c>
      <c r="F57" s="7" t="s">
        <v>12</v>
      </c>
      <c r="G57" s="7" t="s">
        <v>13</v>
      </c>
      <c r="H57" s="7" t="s">
        <v>14</v>
      </c>
      <c r="I57" s="7" t="s">
        <v>15</v>
      </c>
    </row>
    <row r="58" spans="2:9" ht="24" hidden="1" x14ac:dyDescent="0.3">
      <c r="B58" s="4" t="s">
        <v>16</v>
      </c>
      <c r="C58" s="8" t="s">
        <v>17</v>
      </c>
      <c r="D58" s="9" t="s">
        <v>18</v>
      </c>
      <c r="E58" s="9" t="s">
        <v>19</v>
      </c>
      <c r="F58" s="9" t="s">
        <v>20</v>
      </c>
      <c r="G58" s="9" t="s">
        <v>21</v>
      </c>
      <c r="H58" s="9" t="s">
        <v>22</v>
      </c>
      <c r="I58" s="9" t="s">
        <v>23</v>
      </c>
    </row>
    <row r="59" spans="2:9" hidden="1" x14ac:dyDescent="0.3">
      <c r="B59" s="4" t="s">
        <v>0</v>
      </c>
      <c r="C59" s="2">
        <v>5421.6565620672</v>
      </c>
      <c r="D59" s="2">
        <v>5697.94049426112</v>
      </c>
      <c r="E59" s="2">
        <v>5982.8375189741764</v>
      </c>
      <c r="F59" s="2">
        <v>6281.9793949228851</v>
      </c>
      <c r="G59" s="2">
        <v>6596.0783646690297</v>
      </c>
      <c r="H59" s="2">
        <v>6925.8822829024812</v>
      </c>
      <c r="I59" s="2">
        <v>7272.1763970476059</v>
      </c>
    </row>
    <row r="60" spans="2:9" hidden="1" x14ac:dyDescent="0.3">
      <c r="B60" s="4" t="s">
        <v>24</v>
      </c>
      <c r="C60" s="2">
        <v>5570.75131570944</v>
      </c>
      <c r="D60" s="2">
        <v>5854.6338578533014</v>
      </c>
      <c r="E60" s="2">
        <v>6147.3655507459671</v>
      </c>
      <c r="F60" s="2">
        <v>6454.7338282832661</v>
      </c>
      <c r="G60" s="2">
        <v>6777.4705196974301</v>
      </c>
      <c r="H60" s="2">
        <v>7116.3440456823018</v>
      </c>
      <c r="I60" s="2">
        <v>7472.1612479664172</v>
      </c>
    </row>
    <row r="61" spans="2:9" hidden="1" x14ac:dyDescent="0.3">
      <c r="B61" s="4" t="s">
        <v>25</v>
      </c>
      <c r="C61" s="2">
        <v>5723.9513601446415</v>
      </c>
      <c r="D61" s="2">
        <v>6015.636288944268</v>
      </c>
      <c r="E61" s="2">
        <v>6316.418103391482</v>
      </c>
      <c r="F61" s="2">
        <v>6632.2390085610559</v>
      </c>
      <c r="G61" s="2">
        <v>6963.8509589891091</v>
      </c>
      <c r="H61" s="2">
        <v>7312.0435069385649</v>
      </c>
      <c r="I61" s="2">
        <v>7677.6456822854934</v>
      </c>
    </row>
    <row r="62" spans="2:9" hidden="1" x14ac:dyDescent="0.3">
      <c r="B62" s="4" t="s">
        <v>26</v>
      </c>
      <c r="C62" s="2">
        <v>5881.3636039872008</v>
      </c>
      <c r="D62" s="2">
        <v>6181.0662868902355</v>
      </c>
      <c r="E62" s="2">
        <v>6490.1196012347473</v>
      </c>
      <c r="F62" s="2">
        <v>6814.6255812964846</v>
      </c>
      <c r="G62" s="2">
        <v>7155.3568603613094</v>
      </c>
      <c r="H62" s="2">
        <v>7513.1247033793752</v>
      </c>
      <c r="I62" s="2">
        <v>7888.7809385483442</v>
      </c>
    </row>
    <row r="63" spans="2:9" hidden="1" x14ac:dyDescent="0.3">
      <c r="B63" s="4" t="s">
        <v>27</v>
      </c>
      <c r="C63" s="2">
        <v>6043.0949558515194</v>
      </c>
      <c r="D63" s="2">
        <v>6351.0456097797178</v>
      </c>
      <c r="E63" s="2">
        <v>6668.5978902687038</v>
      </c>
      <c r="F63" s="2">
        <v>7002.027784782139</v>
      </c>
      <c r="G63" s="2">
        <v>7352.1291740212464</v>
      </c>
      <c r="H63" s="2">
        <v>7719.7356327223088</v>
      </c>
      <c r="I63" s="2">
        <v>8105.7224143584244</v>
      </c>
    </row>
    <row r="64" spans="2:9" hidden="1" x14ac:dyDescent="0.3">
      <c r="B64" s="4" t="s">
        <v>28</v>
      </c>
      <c r="C64" s="2">
        <v>6209.2843969363203</v>
      </c>
      <c r="D64" s="2">
        <v>6525.6993640486608</v>
      </c>
      <c r="E64" s="2">
        <v>6851.9843322510942</v>
      </c>
      <c r="F64" s="2">
        <v>7194.5835488636494</v>
      </c>
      <c r="G64" s="2">
        <v>7554.3127263068318</v>
      </c>
      <c r="H64" s="2">
        <v>7932.0283626221735</v>
      </c>
      <c r="I64" s="2">
        <v>8328.6297807532828</v>
      </c>
    </row>
    <row r="65" spans="2:9" hidden="1" x14ac:dyDescent="0.3">
      <c r="B65" s="4" t="s">
        <v>29</v>
      </c>
      <c r="C65" s="2">
        <v>6380.0388358560003</v>
      </c>
      <c r="D65" s="2">
        <v>6705.1560965599992</v>
      </c>
      <c r="E65" s="2">
        <v>7040.4139013879994</v>
      </c>
      <c r="F65" s="2">
        <v>7392.4345964573995</v>
      </c>
      <c r="G65" s="2">
        <v>7762.0563262802698</v>
      </c>
      <c r="H65" s="2">
        <v>8150.1591425942834</v>
      </c>
      <c r="I65" s="2">
        <v>8557.667099723998</v>
      </c>
    </row>
    <row r="66" spans="2:9" hidden="1" x14ac:dyDescent="0.3">
      <c r="B66" s="4" t="s">
        <v>30</v>
      </c>
      <c r="C66" s="2">
        <v>6555.48656294784</v>
      </c>
      <c r="D66" s="2">
        <v>6889.5478892153997</v>
      </c>
      <c r="E66" s="2">
        <v>7234.0252836761701</v>
      </c>
      <c r="F66" s="2">
        <v>7595.7265478599793</v>
      </c>
      <c r="G66" s="2">
        <v>7975.512875252979</v>
      </c>
      <c r="H66" s="2">
        <v>8374.2885190156285</v>
      </c>
      <c r="I66" s="2">
        <v>8793.0029449664107</v>
      </c>
    </row>
    <row r="67" spans="2:9" hidden="1" x14ac:dyDescent="0.3">
      <c r="B67" s="4" t="s">
        <v>31</v>
      </c>
      <c r="C67" s="2">
        <v>6735.7665594105592</v>
      </c>
      <c r="D67" s="2">
        <v>7079.010456168824</v>
      </c>
      <c r="E67" s="2">
        <v>7432.9609789772658</v>
      </c>
      <c r="F67" s="2">
        <v>7804.6090279261298</v>
      </c>
      <c r="G67" s="2">
        <v>8194.8394793224361</v>
      </c>
      <c r="H67" s="2">
        <v>8604.5814532885579</v>
      </c>
      <c r="I67" s="2">
        <v>9034.8105259529857</v>
      </c>
    </row>
    <row r="68" spans="2:9" hidden="1" x14ac:dyDescent="0.3">
      <c r="B68" s="4" t="s">
        <v>32</v>
      </c>
      <c r="C68" s="2">
        <v>6920.9964247200005</v>
      </c>
      <c r="D68" s="2">
        <v>7273.6832437134672</v>
      </c>
      <c r="E68" s="2">
        <v>7637.367405899141</v>
      </c>
      <c r="F68" s="2">
        <v>8019.2357761940984</v>
      </c>
      <c r="G68" s="2">
        <v>8420.1975650038039</v>
      </c>
      <c r="H68" s="2">
        <v>8841.2074432539939</v>
      </c>
      <c r="I68" s="2">
        <v>9283.2678154166933</v>
      </c>
    </row>
    <row r="69" spans="2:9" hidden="1" x14ac:dyDescent="0.3">
      <c r="B69" s="4" t="s">
        <v>33</v>
      </c>
      <c r="C69" s="2">
        <v>7111.3258309363209</v>
      </c>
      <c r="D69" s="2">
        <v>7473.7095329155882</v>
      </c>
      <c r="E69" s="2">
        <v>7847.3950095613682</v>
      </c>
      <c r="F69" s="2">
        <v>8239.7647600394375</v>
      </c>
      <c r="G69" s="2">
        <v>8651.7529980414092</v>
      </c>
      <c r="H69" s="2">
        <v>9084.3406479434798</v>
      </c>
      <c r="I69" s="2">
        <v>9538.5576803406548</v>
      </c>
    </row>
    <row r="70" spans="2:9" hidden="1" x14ac:dyDescent="0.3">
      <c r="B70" s="4" t="s">
        <v>34</v>
      </c>
      <c r="C70" s="2">
        <v>7306.8830683968008</v>
      </c>
      <c r="D70" s="2">
        <v>7679.2365450707675</v>
      </c>
      <c r="E70" s="2">
        <v>8063.1983723243065</v>
      </c>
      <c r="F70" s="2">
        <v>8466.3582909405213</v>
      </c>
      <c r="G70" s="2">
        <v>8889.6762054875471</v>
      </c>
      <c r="H70" s="2">
        <v>9334.160015761925</v>
      </c>
      <c r="I70" s="2">
        <v>9800.8680165500209</v>
      </c>
    </row>
    <row r="71" spans="2:9" hidden="1" x14ac:dyDescent="0.3">
      <c r="B71" s="4" t="s">
        <v>35</v>
      </c>
      <c r="C71" s="2">
        <v>7507.8285000230399</v>
      </c>
      <c r="D71" s="2">
        <v>7890.4155500602146</v>
      </c>
      <c r="E71" s="2">
        <v>8284.9363275632259</v>
      </c>
      <c r="F71" s="2">
        <v>8699.1831439413872</v>
      </c>
      <c r="G71" s="2">
        <v>9134.1423011384577</v>
      </c>
      <c r="H71" s="2">
        <v>9590.8494161953804</v>
      </c>
      <c r="I71" s="2">
        <v>10070.391887005149</v>
      </c>
    </row>
    <row r="72" spans="2:9" hidden="1" x14ac:dyDescent="0.3">
      <c r="B72" s="4" t="s">
        <v>36</v>
      </c>
      <c r="C72" s="2">
        <v>7714.2904161523202</v>
      </c>
      <c r="D72" s="2">
        <v>8107.4019776868709</v>
      </c>
      <c r="E72" s="2">
        <v>8512.7720765712147</v>
      </c>
      <c r="F72" s="2">
        <v>8938.4106803997765</v>
      </c>
      <c r="G72" s="2">
        <v>9385.3312144197662</v>
      </c>
      <c r="H72" s="2">
        <v>9854.5977751407554</v>
      </c>
      <c r="I72" s="2">
        <v>10347.327663897793</v>
      </c>
    </row>
    <row r="73" spans="2:9" hidden="1" x14ac:dyDescent="0.3">
      <c r="B73" s="4" t="s">
        <v>37</v>
      </c>
      <c r="C73" s="2"/>
      <c r="D73" s="2"/>
      <c r="E73" s="2"/>
      <c r="F73" s="2">
        <v>9184.2169741107718</v>
      </c>
      <c r="G73" s="2">
        <v>9643.4278228163112</v>
      </c>
      <c r="H73" s="2">
        <v>10125.599213957126</v>
      </c>
      <c r="I73" s="2">
        <v>10631.879174654983</v>
      </c>
    </row>
    <row r="74" spans="2:9" hidden="1" x14ac:dyDescent="0.3">
      <c r="B74" s="4" t="s">
        <v>1</v>
      </c>
      <c r="C74" s="2"/>
      <c r="D74" s="2"/>
      <c r="E74" s="2"/>
      <c r="F74" s="2"/>
      <c r="G74" s="2"/>
      <c r="H74" s="2">
        <v>10404.053192340949</v>
      </c>
      <c r="I74" s="2">
        <v>10924.255851957996</v>
      </c>
    </row>
    <row r="75" spans="2:9" hidden="1" x14ac:dyDescent="0.3">
      <c r="B75" s="4" t="s">
        <v>38</v>
      </c>
      <c r="C75" s="2"/>
      <c r="D75" s="2"/>
      <c r="E75" s="2"/>
      <c r="F75" s="2"/>
      <c r="G75" s="2"/>
      <c r="H75" s="2">
        <v>10690.164655130326</v>
      </c>
      <c r="I75" s="2">
        <v>11224.672887886842</v>
      </c>
    </row>
    <row r="76" spans="2:9" hidden="1" x14ac:dyDescent="0.3">
      <c r="B76" s="4" t="s">
        <v>39</v>
      </c>
      <c r="C76" s="2"/>
      <c r="D76" s="2"/>
      <c r="E76" s="2"/>
      <c r="F76" s="2"/>
      <c r="G76" s="2"/>
      <c r="H76" s="2">
        <v>10984.144183146411</v>
      </c>
      <c r="I76" s="2">
        <v>11533.351392303732</v>
      </c>
    </row>
    <row r="77" spans="2:9" hidden="1" x14ac:dyDescent="0.3">
      <c r="B77" s="18" t="s">
        <v>40</v>
      </c>
      <c r="C77" s="2"/>
      <c r="D77" s="2"/>
      <c r="E77" s="2"/>
      <c r="F77" s="2"/>
      <c r="G77" s="2"/>
      <c r="H77" s="2">
        <v>11286.208148182937</v>
      </c>
      <c r="I77" s="2">
        <v>11850.518555592085</v>
      </c>
    </row>
    <row r="78" spans="2:9" hidden="1" x14ac:dyDescent="0.3">
      <c r="B78" s="10" t="s">
        <v>43</v>
      </c>
      <c r="C78" s="10"/>
      <c r="D78" s="10"/>
      <c r="E78" s="10"/>
      <c r="F78" s="10"/>
      <c r="G78" s="10"/>
      <c r="H78" s="10"/>
      <c r="I78" s="10"/>
    </row>
    <row r="79" spans="2:9" hidden="1" x14ac:dyDescent="0.3">
      <c r="B79" s="10"/>
      <c r="C79" s="10"/>
      <c r="D79" s="10"/>
      <c r="E79" s="10"/>
      <c r="F79" s="10"/>
      <c r="G79" s="10"/>
      <c r="H79" s="10"/>
      <c r="I79" s="10"/>
    </row>
    <row r="80" spans="2:9" hidden="1" x14ac:dyDescent="0.3">
      <c r="B80" s="10"/>
      <c r="C80" s="10"/>
      <c r="D80" s="10"/>
      <c r="E80" s="10"/>
      <c r="F80" s="10"/>
      <c r="G80" s="10"/>
      <c r="H80" s="10"/>
      <c r="I80" s="10"/>
    </row>
    <row r="81" spans="2:10" hidden="1" x14ac:dyDescent="0.3">
      <c r="B81" s="4"/>
      <c r="C81" s="2"/>
      <c r="D81" s="2"/>
      <c r="E81" s="2"/>
      <c r="F81" s="20" t="s">
        <v>46</v>
      </c>
      <c r="G81" s="2"/>
      <c r="H81" s="2"/>
      <c r="I81" s="2"/>
    </row>
    <row r="82" spans="2:10" ht="45.75" hidden="1" customHeight="1" x14ac:dyDescent="0.4">
      <c r="B82" s="21" t="s">
        <v>42</v>
      </c>
      <c r="C82" s="21"/>
      <c r="D82" s="21"/>
      <c r="E82" s="21"/>
      <c r="F82" s="21"/>
      <c r="G82" s="21"/>
      <c r="H82" s="21"/>
      <c r="I82" s="21"/>
    </row>
    <row r="83" spans="2:10" ht="24" hidden="1" x14ac:dyDescent="0.3">
      <c r="B83" s="1"/>
      <c r="C83" s="5" t="s">
        <v>2</v>
      </c>
      <c r="D83" s="5" t="s">
        <v>3</v>
      </c>
      <c r="E83" s="6" t="s">
        <v>4</v>
      </c>
      <c r="F83" s="6" t="s">
        <v>5</v>
      </c>
      <c r="G83" s="6" t="s">
        <v>6</v>
      </c>
      <c r="H83" s="6" t="s">
        <v>7</v>
      </c>
      <c r="I83" s="6" t="s">
        <v>8</v>
      </c>
    </row>
    <row r="84" spans="2:10" ht="30.6" hidden="1" x14ac:dyDescent="0.3">
      <c r="B84" s="1"/>
      <c r="C84" s="5" t="s">
        <v>9</v>
      </c>
      <c r="D84" s="7" t="s">
        <v>10</v>
      </c>
      <c r="E84" s="7" t="s">
        <v>11</v>
      </c>
      <c r="F84" s="7" t="s">
        <v>12</v>
      </c>
      <c r="G84" s="7" t="s">
        <v>13</v>
      </c>
      <c r="H84" s="7" t="s">
        <v>14</v>
      </c>
      <c r="I84" s="7" t="s">
        <v>15</v>
      </c>
    </row>
    <row r="85" spans="2:10" ht="24" hidden="1" x14ac:dyDescent="0.3">
      <c r="B85" s="4" t="s">
        <v>16</v>
      </c>
      <c r="C85" s="8" t="s">
        <v>17</v>
      </c>
      <c r="D85" s="9" t="s">
        <v>18</v>
      </c>
      <c r="E85" s="9" t="s">
        <v>19</v>
      </c>
      <c r="F85" s="9" t="s">
        <v>20</v>
      </c>
      <c r="G85" s="9" t="s">
        <v>21</v>
      </c>
      <c r="H85" s="9" t="s">
        <v>22</v>
      </c>
      <c r="I85" s="9" t="s">
        <v>23</v>
      </c>
    </row>
    <row r="86" spans="2:10" hidden="1" x14ac:dyDescent="0.3">
      <c r="B86" s="3" t="s">
        <v>0</v>
      </c>
      <c r="C86" s="2">
        <f>C111*1.0069</f>
        <v>5421.6565620672</v>
      </c>
      <c r="D86" s="2">
        <f>D111*1.0069</f>
        <v>5697.94049426112</v>
      </c>
      <c r="E86" s="2">
        <f>D86*1.05</f>
        <v>5982.8375189741764</v>
      </c>
      <c r="F86" s="2">
        <f t="shared" ref="F86:I86" si="19">E86*1.05</f>
        <v>6281.9793949228851</v>
      </c>
      <c r="G86" s="2">
        <f t="shared" si="19"/>
        <v>6596.0783646690297</v>
      </c>
      <c r="H86" s="2">
        <f t="shared" si="19"/>
        <v>6925.8822829024812</v>
      </c>
      <c r="I86" s="2">
        <f t="shared" si="19"/>
        <v>7272.1763970476059</v>
      </c>
    </row>
    <row r="87" spans="2:10" hidden="1" x14ac:dyDescent="0.3">
      <c r="B87" s="3" t="s">
        <v>24</v>
      </c>
      <c r="C87" s="2">
        <f t="shared" ref="C87:C99" si="20">C112*1.0069</f>
        <v>5570.75131570944</v>
      </c>
      <c r="D87" s="2">
        <f>D86*1.0275</f>
        <v>5854.6338578533014</v>
      </c>
      <c r="E87" s="2">
        <f t="shared" ref="E87:I87" si="21">D87*1.05</f>
        <v>6147.3655507459671</v>
      </c>
      <c r="F87" s="2">
        <f t="shared" si="21"/>
        <v>6454.7338282832661</v>
      </c>
      <c r="G87" s="2">
        <f t="shared" si="21"/>
        <v>6777.4705196974301</v>
      </c>
      <c r="H87" s="2">
        <f t="shared" si="21"/>
        <v>7116.3440456823018</v>
      </c>
      <c r="I87" s="2">
        <f t="shared" si="21"/>
        <v>7472.1612479664172</v>
      </c>
      <c r="J87">
        <f>I87/I86</f>
        <v>1.0275000000000003</v>
      </c>
    </row>
    <row r="88" spans="2:10" hidden="1" x14ac:dyDescent="0.3">
      <c r="B88" s="3" t="s">
        <v>25</v>
      </c>
      <c r="C88" s="2">
        <f t="shared" si="20"/>
        <v>5723.9513601446415</v>
      </c>
      <c r="D88" s="2">
        <f t="shared" ref="D88:D99" si="22">D87*1.0275</f>
        <v>6015.636288944268</v>
      </c>
      <c r="E88" s="2">
        <f t="shared" ref="E88:I88" si="23">D88*1.05</f>
        <v>6316.418103391482</v>
      </c>
      <c r="F88" s="2">
        <f t="shared" si="23"/>
        <v>6632.2390085610559</v>
      </c>
      <c r="G88" s="2">
        <f t="shared" si="23"/>
        <v>6963.8509589891091</v>
      </c>
      <c r="H88" s="2">
        <f t="shared" si="23"/>
        <v>7312.0435069385649</v>
      </c>
      <c r="I88" s="2">
        <f t="shared" si="23"/>
        <v>7677.6456822854934</v>
      </c>
      <c r="J88">
        <f t="shared" ref="J88:J104" si="24">I88/I87</f>
        <v>1.0274999999999999</v>
      </c>
    </row>
    <row r="89" spans="2:10" hidden="1" x14ac:dyDescent="0.3">
      <c r="B89" s="3" t="s">
        <v>26</v>
      </c>
      <c r="C89" s="2">
        <f t="shared" si="20"/>
        <v>5881.3636039872008</v>
      </c>
      <c r="D89" s="2">
        <f t="shared" si="22"/>
        <v>6181.0662868902355</v>
      </c>
      <c r="E89" s="2">
        <f t="shared" ref="E89:I89" si="25">D89*1.05</f>
        <v>6490.1196012347473</v>
      </c>
      <c r="F89" s="2">
        <f t="shared" si="25"/>
        <v>6814.6255812964846</v>
      </c>
      <c r="G89" s="2">
        <f t="shared" si="25"/>
        <v>7155.3568603613094</v>
      </c>
      <c r="H89" s="2">
        <f t="shared" si="25"/>
        <v>7513.1247033793752</v>
      </c>
      <c r="I89" s="2">
        <f t="shared" si="25"/>
        <v>7888.7809385483442</v>
      </c>
      <c r="J89">
        <f t="shared" si="24"/>
        <v>1.0274999999999999</v>
      </c>
    </row>
    <row r="90" spans="2:10" hidden="1" x14ac:dyDescent="0.3">
      <c r="B90" s="3" t="s">
        <v>27</v>
      </c>
      <c r="C90" s="2">
        <f t="shared" si="20"/>
        <v>6043.0949558515194</v>
      </c>
      <c r="D90" s="2">
        <f t="shared" si="22"/>
        <v>6351.0456097797178</v>
      </c>
      <c r="E90" s="2">
        <f t="shared" ref="E90:I90" si="26">D90*1.05</f>
        <v>6668.5978902687038</v>
      </c>
      <c r="F90" s="2">
        <f t="shared" si="26"/>
        <v>7002.027784782139</v>
      </c>
      <c r="G90" s="2">
        <f t="shared" si="26"/>
        <v>7352.1291740212464</v>
      </c>
      <c r="H90" s="2">
        <f t="shared" si="26"/>
        <v>7719.7356327223088</v>
      </c>
      <c r="I90" s="2">
        <f t="shared" si="26"/>
        <v>8105.7224143584244</v>
      </c>
      <c r="J90">
        <f t="shared" si="24"/>
        <v>1.0275000000000001</v>
      </c>
    </row>
    <row r="91" spans="2:10" hidden="1" x14ac:dyDescent="0.3">
      <c r="B91" s="3" t="s">
        <v>28</v>
      </c>
      <c r="C91" s="2">
        <f t="shared" si="20"/>
        <v>6209.2843969363203</v>
      </c>
      <c r="D91" s="2">
        <f t="shared" si="22"/>
        <v>6525.6993640486608</v>
      </c>
      <c r="E91" s="2">
        <f t="shared" ref="E91:I91" si="27">D91*1.05</f>
        <v>6851.9843322510942</v>
      </c>
      <c r="F91" s="2">
        <f t="shared" si="27"/>
        <v>7194.5835488636494</v>
      </c>
      <c r="G91" s="2">
        <f t="shared" si="27"/>
        <v>7554.3127263068318</v>
      </c>
      <c r="H91" s="2">
        <f t="shared" si="27"/>
        <v>7932.0283626221735</v>
      </c>
      <c r="I91" s="2">
        <f t="shared" si="27"/>
        <v>8328.6297807532828</v>
      </c>
      <c r="J91">
        <f t="shared" si="24"/>
        <v>1.0275000000000003</v>
      </c>
    </row>
    <row r="92" spans="2:10" hidden="1" x14ac:dyDescent="0.3">
      <c r="B92" s="3" t="s">
        <v>29</v>
      </c>
      <c r="C92" s="2">
        <f t="shared" si="20"/>
        <v>6380.0388358560003</v>
      </c>
      <c r="D92" s="2">
        <f t="shared" si="22"/>
        <v>6705.1560965599992</v>
      </c>
      <c r="E92" s="2">
        <f t="shared" ref="E92:I92" si="28">D92*1.05</f>
        <v>7040.4139013879994</v>
      </c>
      <c r="F92" s="2">
        <f t="shared" si="28"/>
        <v>7392.4345964573995</v>
      </c>
      <c r="G92" s="2">
        <f t="shared" si="28"/>
        <v>7762.0563262802698</v>
      </c>
      <c r="H92" s="2">
        <f t="shared" si="28"/>
        <v>8150.1591425942834</v>
      </c>
      <c r="I92" s="2">
        <f t="shared" si="28"/>
        <v>8557.667099723998</v>
      </c>
      <c r="J92">
        <f t="shared" si="24"/>
        <v>1.0275000000000001</v>
      </c>
    </row>
    <row r="93" spans="2:10" hidden="1" x14ac:dyDescent="0.3">
      <c r="B93" s="3" t="s">
        <v>30</v>
      </c>
      <c r="C93" s="2">
        <f t="shared" si="20"/>
        <v>6555.48656294784</v>
      </c>
      <c r="D93" s="2">
        <f t="shared" si="22"/>
        <v>6889.5478892153997</v>
      </c>
      <c r="E93" s="2">
        <f t="shared" ref="E93:I93" si="29">D93*1.05</f>
        <v>7234.0252836761701</v>
      </c>
      <c r="F93" s="2">
        <f t="shared" si="29"/>
        <v>7595.7265478599793</v>
      </c>
      <c r="G93" s="2">
        <f t="shared" si="29"/>
        <v>7975.512875252979</v>
      </c>
      <c r="H93" s="2">
        <f t="shared" si="29"/>
        <v>8374.2885190156285</v>
      </c>
      <c r="I93" s="2">
        <f t="shared" si="29"/>
        <v>8793.0029449664107</v>
      </c>
      <c r="J93">
        <f t="shared" si="24"/>
        <v>1.0275000000000003</v>
      </c>
    </row>
    <row r="94" spans="2:10" hidden="1" x14ac:dyDescent="0.3">
      <c r="B94" s="3" t="s">
        <v>31</v>
      </c>
      <c r="C94" s="2">
        <f t="shared" si="20"/>
        <v>6735.7665594105592</v>
      </c>
      <c r="D94" s="2">
        <f t="shared" si="22"/>
        <v>7079.010456168824</v>
      </c>
      <c r="E94" s="2">
        <f t="shared" ref="E94:I94" si="30">D94*1.05</f>
        <v>7432.9609789772658</v>
      </c>
      <c r="F94" s="2">
        <f t="shared" si="30"/>
        <v>7804.6090279261298</v>
      </c>
      <c r="G94" s="2">
        <f t="shared" si="30"/>
        <v>8194.8394793224361</v>
      </c>
      <c r="H94" s="2">
        <f t="shared" si="30"/>
        <v>8604.5814532885579</v>
      </c>
      <c r="I94" s="2">
        <f t="shared" si="30"/>
        <v>9034.8105259529857</v>
      </c>
      <c r="J94">
        <f t="shared" si="24"/>
        <v>1.0274999999999999</v>
      </c>
    </row>
    <row r="95" spans="2:10" hidden="1" x14ac:dyDescent="0.3">
      <c r="B95" s="3" t="s">
        <v>32</v>
      </c>
      <c r="C95" s="2">
        <f t="shared" si="20"/>
        <v>6920.9964247200005</v>
      </c>
      <c r="D95" s="2">
        <f t="shared" si="22"/>
        <v>7273.6832437134672</v>
      </c>
      <c r="E95" s="2">
        <f t="shared" ref="E95:I95" si="31">D95*1.05</f>
        <v>7637.367405899141</v>
      </c>
      <c r="F95" s="2">
        <f t="shared" si="31"/>
        <v>8019.2357761940984</v>
      </c>
      <c r="G95" s="2">
        <f t="shared" si="31"/>
        <v>8420.1975650038039</v>
      </c>
      <c r="H95" s="2">
        <f t="shared" si="31"/>
        <v>8841.2074432539939</v>
      </c>
      <c r="I95" s="2">
        <f t="shared" si="31"/>
        <v>9283.2678154166933</v>
      </c>
      <c r="J95">
        <f t="shared" si="24"/>
        <v>1.0275000000000001</v>
      </c>
    </row>
    <row r="96" spans="2:10" hidden="1" x14ac:dyDescent="0.3">
      <c r="B96" s="3" t="s">
        <v>33</v>
      </c>
      <c r="C96" s="2">
        <f t="shared" si="20"/>
        <v>7111.3258309363209</v>
      </c>
      <c r="D96" s="2">
        <f t="shared" si="22"/>
        <v>7473.7095329155882</v>
      </c>
      <c r="E96" s="2">
        <f t="shared" ref="E96:I96" si="32">D96*1.05</f>
        <v>7847.3950095613682</v>
      </c>
      <c r="F96" s="2">
        <f t="shared" si="32"/>
        <v>8239.7647600394375</v>
      </c>
      <c r="G96" s="2">
        <f t="shared" si="32"/>
        <v>8651.7529980414092</v>
      </c>
      <c r="H96" s="2">
        <f t="shared" si="32"/>
        <v>9084.3406479434798</v>
      </c>
      <c r="I96" s="2">
        <f t="shared" si="32"/>
        <v>9538.5576803406548</v>
      </c>
      <c r="J96">
        <f t="shared" si="24"/>
        <v>1.0275000000000003</v>
      </c>
    </row>
    <row r="97" spans="2:10" hidden="1" x14ac:dyDescent="0.3">
      <c r="B97" s="3" t="s">
        <v>34</v>
      </c>
      <c r="C97" s="2">
        <f t="shared" si="20"/>
        <v>7306.8830683968008</v>
      </c>
      <c r="D97" s="2">
        <f t="shared" si="22"/>
        <v>7679.2365450707675</v>
      </c>
      <c r="E97" s="2">
        <f t="shared" ref="E97:I97" si="33">D97*1.05</f>
        <v>8063.1983723243065</v>
      </c>
      <c r="F97" s="2">
        <f t="shared" si="33"/>
        <v>8466.3582909405213</v>
      </c>
      <c r="G97" s="2">
        <f t="shared" si="33"/>
        <v>8889.6762054875471</v>
      </c>
      <c r="H97" s="2">
        <f t="shared" si="33"/>
        <v>9334.160015761925</v>
      </c>
      <c r="I97" s="2">
        <f t="shared" si="33"/>
        <v>9800.8680165500209</v>
      </c>
      <c r="J97">
        <f t="shared" si="24"/>
        <v>1.0274999999999999</v>
      </c>
    </row>
    <row r="98" spans="2:10" hidden="1" x14ac:dyDescent="0.3">
      <c r="B98" s="3" t="s">
        <v>35</v>
      </c>
      <c r="C98" s="2">
        <f t="shared" si="20"/>
        <v>7507.8285000230399</v>
      </c>
      <c r="D98" s="2">
        <f t="shared" si="22"/>
        <v>7890.4155500602146</v>
      </c>
      <c r="E98" s="2">
        <f t="shared" ref="E98:I98" si="34">D98*1.05</f>
        <v>8284.9363275632259</v>
      </c>
      <c r="F98" s="2">
        <f t="shared" si="34"/>
        <v>8699.1831439413872</v>
      </c>
      <c r="G98" s="2">
        <f t="shared" si="34"/>
        <v>9134.1423011384577</v>
      </c>
      <c r="H98" s="2">
        <f t="shared" si="34"/>
        <v>9590.8494161953804</v>
      </c>
      <c r="I98" s="2">
        <f t="shared" si="34"/>
        <v>10070.391887005149</v>
      </c>
      <c r="J98">
        <f t="shared" si="24"/>
        <v>1.0275000000000003</v>
      </c>
    </row>
    <row r="99" spans="2:10" hidden="1" x14ac:dyDescent="0.3">
      <c r="B99" s="3" t="s">
        <v>36</v>
      </c>
      <c r="C99" s="2">
        <f t="shared" si="20"/>
        <v>7714.2904161523202</v>
      </c>
      <c r="D99" s="2">
        <f t="shared" si="22"/>
        <v>8107.4019776868709</v>
      </c>
      <c r="E99" s="2">
        <f t="shared" ref="E99:I100" si="35">D99*1.05</f>
        <v>8512.7720765712147</v>
      </c>
      <c r="F99" s="2">
        <f t="shared" si="35"/>
        <v>8938.4106803997765</v>
      </c>
      <c r="G99" s="2">
        <f t="shared" si="35"/>
        <v>9385.3312144197662</v>
      </c>
      <c r="H99" s="2">
        <f t="shared" si="35"/>
        <v>9854.5977751407554</v>
      </c>
      <c r="I99" s="2">
        <f t="shared" si="35"/>
        <v>10347.327663897793</v>
      </c>
      <c r="J99">
        <f t="shared" si="24"/>
        <v>1.0275000000000003</v>
      </c>
    </row>
    <row r="100" spans="2:10" hidden="1" x14ac:dyDescent="0.3">
      <c r="B100" s="3" t="s">
        <v>37</v>
      </c>
      <c r="C100" s="2"/>
      <c r="D100" s="2"/>
      <c r="E100" s="2"/>
      <c r="F100" s="2">
        <f>F99*1.0275</f>
        <v>9184.2169741107718</v>
      </c>
      <c r="G100" s="2">
        <f t="shared" si="35"/>
        <v>9643.4278228163112</v>
      </c>
      <c r="H100" s="2">
        <f t="shared" si="35"/>
        <v>10125.599213957126</v>
      </c>
      <c r="I100" s="2">
        <f t="shared" si="35"/>
        <v>10631.879174654983</v>
      </c>
      <c r="J100">
        <f t="shared" si="24"/>
        <v>1.0275000000000001</v>
      </c>
    </row>
    <row r="101" spans="2:10" hidden="1" x14ac:dyDescent="0.3">
      <c r="B101" s="3" t="s">
        <v>1</v>
      </c>
      <c r="C101" s="2"/>
      <c r="D101" s="2"/>
      <c r="E101" s="2"/>
      <c r="F101" s="2"/>
      <c r="G101" s="2"/>
      <c r="H101" s="2">
        <f>H100*1.0275</f>
        <v>10404.053192340949</v>
      </c>
      <c r="I101" s="2">
        <f t="shared" ref="I101" si="36">H101*1.05</f>
        <v>10924.255851957996</v>
      </c>
      <c r="J101">
        <f t="shared" si="24"/>
        <v>1.0275000000000001</v>
      </c>
    </row>
    <row r="102" spans="2:10" hidden="1" x14ac:dyDescent="0.3">
      <c r="B102" s="3" t="s">
        <v>38</v>
      </c>
      <c r="C102" s="2"/>
      <c r="D102" s="2"/>
      <c r="E102" s="2"/>
      <c r="F102" s="2"/>
      <c r="G102" s="2"/>
      <c r="H102" s="2">
        <f t="shared" ref="H102:H104" si="37">H101*1.0275</f>
        <v>10690.164655130326</v>
      </c>
      <c r="I102" s="2">
        <f t="shared" ref="I102" si="38">H102*1.05</f>
        <v>11224.672887886842</v>
      </c>
      <c r="J102">
        <f t="shared" si="24"/>
        <v>1.0275000000000001</v>
      </c>
    </row>
    <row r="103" spans="2:10" hidden="1" x14ac:dyDescent="0.3">
      <c r="B103" s="3" t="s">
        <v>39</v>
      </c>
      <c r="C103" s="2"/>
      <c r="D103" s="2"/>
      <c r="E103" s="2"/>
      <c r="F103" s="2"/>
      <c r="G103" s="2"/>
      <c r="H103" s="2">
        <f t="shared" si="37"/>
        <v>10984.144183146411</v>
      </c>
      <c r="I103" s="2">
        <f t="shared" ref="I103" si="39">H103*1.05</f>
        <v>11533.351392303732</v>
      </c>
      <c r="J103">
        <f t="shared" si="24"/>
        <v>1.0275000000000001</v>
      </c>
    </row>
    <row r="104" spans="2:10" hidden="1" x14ac:dyDescent="0.3">
      <c r="B104" s="3" t="s">
        <v>40</v>
      </c>
      <c r="C104" s="2"/>
      <c r="D104" s="2"/>
      <c r="E104" s="2"/>
      <c r="F104" s="2"/>
      <c r="G104" s="2"/>
      <c r="H104" s="2">
        <f t="shared" si="37"/>
        <v>11286.208148182937</v>
      </c>
      <c r="I104" s="2">
        <f t="shared" ref="I104" si="40">H104*1.05</f>
        <v>11850.518555592085</v>
      </c>
      <c r="J104">
        <f t="shared" si="24"/>
        <v>1.0275000000000001</v>
      </c>
    </row>
    <row r="105" spans="2:10" hidden="1" x14ac:dyDescent="0.3">
      <c r="E105">
        <f t="shared" ref="E105:I105" si="41">E86/D86</f>
        <v>1.05</v>
      </c>
      <c r="F105">
        <f t="shared" si="41"/>
        <v>1.05</v>
      </c>
      <c r="G105">
        <f t="shared" si="41"/>
        <v>1.05</v>
      </c>
      <c r="H105">
        <f t="shared" si="41"/>
        <v>1.05</v>
      </c>
      <c r="I105">
        <f t="shared" si="41"/>
        <v>1.05</v>
      </c>
    </row>
    <row r="106" spans="2:10" hidden="1" x14ac:dyDescent="0.3">
      <c r="B106" s="10" t="s">
        <v>43</v>
      </c>
    </row>
    <row r="107" spans="2:10" hidden="1" x14ac:dyDescent="0.3"/>
    <row r="108" spans="2:10" ht="18" hidden="1" x14ac:dyDescent="0.35">
      <c r="F108" s="19" t="s">
        <v>45</v>
      </c>
    </row>
    <row r="109" spans="2:10" ht="45.75" hidden="1" customHeight="1" x14ac:dyDescent="0.4">
      <c r="B109" s="21" t="s">
        <v>44</v>
      </c>
      <c r="C109" s="21"/>
      <c r="D109" s="21"/>
      <c r="E109" s="21"/>
      <c r="F109" s="21"/>
      <c r="G109" s="21"/>
      <c r="H109" s="21"/>
      <c r="I109" s="21"/>
    </row>
    <row r="110" spans="2:10" ht="20.399999999999999" hidden="1" x14ac:dyDescent="0.3">
      <c r="B110" s="11" t="s">
        <v>16</v>
      </c>
      <c r="C110" s="12" t="s">
        <v>41</v>
      </c>
      <c r="D110" s="13" t="s">
        <v>18</v>
      </c>
      <c r="E110" s="13" t="s">
        <v>19</v>
      </c>
      <c r="F110" s="13" t="s">
        <v>20</v>
      </c>
      <c r="G110" s="13" t="s">
        <v>21</v>
      </c>
      <c r="H110" s="13" t="s">
        <v>22</v>
      </c>
      <c r="I110" s="13" t="s">
        <v>23</v>
      </c>
    </row>
    <row r="111" spans="2:10" hidden="1" x14ac:dyDescent="0.3">
      <c r="B111" s="14" t="s">
        <v>0</v>
      </c>
      <c r="C111" s="15">
        <v>5384.5034880000003</v>
      </c>
      <c r="D111" s="16">
        <v>5658.8941248000001</v>
      </c>
      <c r="E111" s="16">
        <v>5941.8956352000014</v>
      </c>
      <c r="F111" s="16">
        <v>6239.9635200000012</v>
      </c>
      <c r="G111" s="16">
        <v>6550.9317888000014</v>
      </c>
      <c r="H111" s="16">
        <v>6879.1324224000009</v>
      </c>
      <c r="I111" s="16">
        <v>7223.4611904000012</v>
      </c>
    </row>
    <row r="112" spans="2:10" hidden="1" x14ac:dyDescent="0.3">
      <c r="B112" s="14" t="s">
        <v>24</v>
      </c>
      <c r="C112" s="15">
        <v>5532.5765376000008</v>
      </c>
      <c r="D112" s="16">
        <v>5814.9237914880005</v>
      </c>
      <c r="E112" s="16">
        <v>6105.4597632000005</v>
      </c>
      <c r="F112" s="16">
        <v>6411.0555264000013</v>
      </c>
      <c r="G112" s="16">
        <v>6731.7070464000008</v>
      </c>
      <c r="H112" s="16">
        <v>7068.5079360000018</v>
      </c>
      <c r="I112" s="16">
        <v>7421.4475776000018</v>
      </c>
    </row>
    <row r="113" spans="2:9" hidden="1" x14ac:dyDescent="0.3">
      <c r="B113" s="14" t="s">
        <v>25</v>
      </c>
      <c r="C113" s="15">
        <v>5684.7267456000018</v>
      </c>
      <c r="D113" s="16">
        <v>5975.2561344000005</v>
      </c>
      <c r="E113" s="16">
        <v>6273.3134016000004</v>
      </c>
      <c r="F113" s="16">
        <v>6587.5200384000009</v>
      </c>
      <c r="G113" s="16">
        <v>6916.7930496000008</v>
      </c>
      <c r="H113" s="16">
        <v>7262.1941952000006</v>
      </c>
      <c r="I113" s="16">
        <v>7625.9000832000011</v>
      </c>
    </row>
    <row r="114" spans="2:9" hidden="1" x14ac:dyDescent="0.3">
      <c r="B114" s="14" t="s">
        <v>26</v>
      </c>
      <c r="C114" s="15">
        <v>5841.0602880000015</v>
      </c>
      <c r="D114" s="16">
        <v>6138.8096448000006</v>
      </c>
      <c r="E114" s="16">
        <v>6446.5607808000004</v>
      </c>
      <c r="F114" s="16">
        <v>6768.2952960000021</v>
      </c>
      <c r="G114" s="16">
        <v>7107.2515584000012</v>
      </c>
      <c r="H114" s="16">
        <v>7462.3465728000001</v>
      </c>
      <c r="I114" s="16">
        <v>7835.7250944000007</v>
      </c>
    </row>
    <row r="115" spans="2:9" hidden="1" x14ac:dyDescent="0.3">
      <c r="B115" s="14" t="s">
        <v>27</v>
      </c>
      <c r="C115" s="15">
        <v>6001.6833408000002</v>
      </c>
      <c r="D115" s="16">
        <v>6307.7462784000008</v>
      </c>
      <c r="E115" s="16">
        <v>6623.0252928000009</v>
      </c>
      <c r="F115" s="16">
        <v>6954.4536768000016</v>
      </c>
      <c r="G115" s="16">
        <v>7302.0101952000014</v>
      </c>
      <c r="H115" s="16">
        <v>7667.8608384000008</v>
      </c>
      <c r="I115" s="16">
        <v>8050.9332288000014</v>
      </c>
    </row>
    <row r="116" spans="2:9" hidden="1" x14ac:dyDescent="0.3">
      <c r="B116" s="14" t="s">
        <v>28</v>
      </c>
      <c r="C116" s="15">
        <v>6166.7339328000007</v>
      </c>
      <c r="D116" s="16">
        <v>6482.0660352000014</v>
      </c>
      <c r="E116" s="16">
        <v>6805.9559232000001</v>
      </c>
      <c r="F116" s="16">
        <v>7145.9845632000006</v>
      </c>
      <c r="G116" s="16">
        <v>7503.2349504000013</v>
      </c>
      <c r="H116" s="16">
        <v>7878.7688447999999</v>
      </c>
      <c r="I116" s="16">
        <v>8272.596864000001</v>
      </c>
    </row>
    <row r="117" spans="2:9" hidden="1" x14ac:dyDescent="0.3">
      <c r="B117" s="14" t="s">
        <v>29</v>
      </c>
      <c r="C117" s="15">
        <v>6336.3182400000005</v>
      </c>
      <c r="D117" s="16">
        <v>6659.6135424000004</v>
      </c>
      <c r="E117" s="16">
        <v>6993.1866816000011</v>
      </c>
      <c r="F117" s="16">
        <v>7342.8985728000007</v>
      </c>
      <c r="G117" s="16">
        <v>7709.8322112000005</v>
      </c>
      <c r="H117" s="16">
        <v>8095.049356800002</v>
      </c>
      <c r="I117" s="16">
        <v>8499.6436224000008</v>
      </c>
    </row>
    <row r="118" spans="2:9" hidden="1" x14ac:dyDescent="0.3">
      <c r="B118" s="14" t="s">
        <v>30</v>
      </c>
      <c r="C118" s="15">
        <v>6510.5636736000006</v>
      </c>
      <c r="D118" s="16">
        <v>6842.5441728000005</v>
      </c>
      <c r="E118" s="16">
        <v>7184.7281856000018</v>
      </c>
      <c r="F118" s="16">
        <v>7544.1233280000015</v>
      </c>
      <c r="G118" s="16">
        <v>7921.8125952000019</v>
      </c>
      <c r="H118" s="16">
        <v>8317.795987200001</v>
      </c>
      <c r="I118" s="16">
        <v>8733.1458815999995</v>
      </c>
    </row>
    <row r="119" spans="2:9" hidden="1" x14ac:dyDescent="0.3">
      <c r="B119" s="14" t="s">
        <v>31</v>
      </c>
      <c r="C119" s="15">
        <v>6689.6082624000001</v>
      </c>
      <c r="D119" s="16">
        <v>7030.847308800001</v>
      </c>
      <c r="E119" s="16">
        <v>7382.7145728000014</v>
      </c>
      <c r="F119" s="16">
        <v>7751.7929664000012</v>
      </c>
      <c r="G119" s="16">
        <v>8139.1761024000007</v>
      </c>
      <c r="H119" s="16">
        <v>8545.9151232000004</v>
      </c>
      <c r="I119" s="16">
        <v>8974.176019200002</v>
      </c>
    </row>
    <row r="120" spans="2:9" hidden="1" x14ac:dyDescent="0.3">
      <c r="B120" s="14" t="s">
        <v>32</v>
      </c>
      <c r="C120" s="15">
        <v>6873.5688000000009</v>
      </c>
      <c r="D120" s="16">
        <v>7224.5335680000017</v>
      </c>
      <c r="E120" s="16">
        <v>7586.0840832000013</v>
      </c>
      <c r="F120" s="16">
        <v>7964.8563456000011</v>
      </c>
      <c r="G120" s="16">
        <v>8362.984492800002</v>
      </c>
      <c r="H120" s="16">
        <v>8781.5727552000026</v>
      </c>
      <c r="I120" s="16">
        <v>9220.5892800000001</v>
      </c>
    </row>
    <row r="121" spans="2:9" hidden="1" x14ac:dyDescent="0.3">
      <c r="B121" s="14" t="s">
        <v>33</v>
      </c>
      <c r="C121" s="15">
        <v>7062.5939328000013</v>
      </c>
      <c r="D121" s="16">
        <v>7422.5305728000003</v>
      </c>
      <c r="E121" s="16">
        <v>7793.7643392000009</v>
      </c>
      <c r="F121" s="16">
        <v>8184.3646080000008</v>
      </c>
      <c r="G121" s="16">
        <v>8593.2590016000013</v>
      </c>
      <c r="H121" s="16">
        <v>9022.6028928000032</v>
      </c>
      <c r="I121" s="16">
        <v>9474.541036800003</v>
      </c>
    </row>
    <row r="122" spans="2:9" hidden="1" x14ac:dyDescent="0.3">
      <c r="B122" s="14" t="s">
        <v>34</v>
      </c>
      <c r="C122" s="15">
        <v>7256.8110720000013</v>
      </c>
      <c r="D122" s="16">
        <v>7626.9724608000006</v>
      </c>
      <c r="E122" s="16">
        <v>8008.9724736000007</v>
      </c>
      <c r="F122" s="16">
        <v>8409.2559936000016</v>
      </c>
      <c r="G122" s="16">
        <v>8829.9890112000012</v>
      </c>
      <c r="H122" s="16">
        <v>9271.1715264000013</v>
      </c>
      <c r="I122" s="16">
        <v>9734.937676800002</v>
      </c>
    </row>
    <row r="123" spans="2:9" hidden="1" x14ac:dyDescent="0.3">
      <c r="B123" s="14" t="s">
        <v>35</v>
      </c>
      <c r="C123" s="15">
        <v>7456.3794816000009</v>
      </c>
      <c r="D123" s="16">
        <v>7836.808089600001</v>
      </c>
      <c r="E123" s="16">
        <v>8229.5637312000017</v>
      </c>
      <c r="F123" s="16">
        <v>8640.6028800000022</v>
      </c>
      <c r="G123" s="16">
        <v>9072.1021440000004</v>
      </c>
      <c r="H123" s="16">
        <v>9526.185043200001</v>
      </c>
      <c r="I123" s="16">
        <v>10001.800435200001</v>
      </c>
    </row>
    <row r="124" spans="2:9" hidden="1" x14ac:dyDescent="0.3">
      <c r="B124" s="14" t="s">
        <v>36</v>
      </c>
      <c r="C124" s="15">
        <v>7661.4265728000009</v>
      </c>
      <c r="D124" s="16">
        <v>8052.0162240000009</v>
      </c>
      <c r="E124" s="16">
        <v>8455.5274944000012</v>
      </c>
      <c r="F124" s="16">
        <v>8878.4158848000006</v>
      </c>
      <c r="G124" s="16">
        <v>9321.7431552000016</v>
      </c>
      <c r="H124" s="16">
        <v>9787.6646784000004</v>
      </c>
      <c r="I124" s="16">
        <v>10277.263449600001</v>
      </c>
    </row>
    <row r="125" spans="2:9" hidden="1" x14ac:dyDescent="0.3">
      <c r="B125" s="14" t="s">
        <v>37</v>
      </c>
      <c r="C125" s="16"/>
      <c r="D125" s="16"/>
      <c r="E125" s="16"/>
      <c r="F125" s="16">
        <v>9121.6013952000012</v>
      </c>
      <c r="G125" s="16">
        <v>9577.8396671999999</v>
      </c>
      <c r="H125" s="16">
        <v>10056.672192000002</v>
      </c>
      <c r="I125" s="16">
        <v>10560.26496</v>
      </c>
    </row>
    <row r="126" spans="2:9" hidden="1" x14ac:dyDescent="0.3">
      <c r="B126" s="14" t="s">
        <v>1</v>
      </c>
      <c r="C126" s="16"/>
      <c r="D126" s="16"/>
      <c r="E126" s="16"/>
      <c r="F126" s="16"/>
      <c r="G126" s="16"/>
      <c r="H126" s="16">
        <v>10333.218201600002</v>
      </c>
      <c r="I126" s="16">
        <v>10850.794348800002</v>
      </c>
    </row>
    <row r="127" spans="2:9" hidden="1" x14ac:dyDescent="0.3">
      <c r="B127" s="14" t="s">
        <v>38</v>
      </c>
      <c r="C127" s="16"/>
      <c r="D127" s="16"/>
      <c r="E127" s="16"/>
      <c r="F127" s="16"/>
      <c r="G127" s="16"/>
      <c r="H127" s="16">
        <v>10617.377030400003</v>
      </c>
      <c r="I127" s="16">
        <v>11149.191379200001</v>
      </c>
    </row>
    <row r="128" spans="2:9" hidden="1" x14ac:dyDescent="0.3">
      <c r="B128" s="14" t="s">
        <v>39</v>
      </c>
      <c r="C128" s="16"/>
      <c r="D128" s="16"/>
      <c r="E128" s="16"/>
      <c r="F128" s="16"/>
      <c r="G128" s="16"/>
      <c r="H128" s="16">
        <v>10909.361030400001</v>
      </c>
      <c r="I128" s="16">
        <v>11455.795814400002</v>
      </c>
    </row>
    <row r="129" spans="2:9" hidden="1" x14ac:dyDescent="0.3">
      <c r="B129" s="14" t="s">
        <v>40</v>
      </c>
      <c r="C129" s="16"/>
      <c r="D129" s="16"/>
      <c r="E129" s="16"/>
      <c r="F129" s="16"/>
      <c r="G129" s="16"/>
      <c r="H129" s="16">
        <v>11209.371936000001</v>
      </c>
      <c r="I129" s="16">
        <v>11770.830624</v>
      </c>
    </row>
    <row r="130" spans="2:9" hidden="1" x14ac:dyDescent="0.3"/>
    <row r="131" spans="2:9" hidden="1" x14ac:dyDescent="0.3"/>
    <row r="132" spans="2:9" hidden="1" x14ac:dyDescent="0.3">
      <c r="C132" s="17"/>
      <c r="D132" s="17"/>
      <c r="E132" s="17"/>
      <c r="F132" s="17"/>
      <c r="G132" s="17"/>
      <c r="H132" s="17"/>
      <c r="I132" s="17"/>
    </row>
    <row r="133" spans="2:9" hidden="1" x14ac:dyDescent="0.3">
      <c r="C133" s="17"/>
      <c r="D133" s="17"/>
      <c r="E133" s="17"/>
      <c r="F133" s="17"/>
      <c r="G133" s="17"/>
      <c r="H133" s="17"/>
      <c r="I133" s="17"/>
    </row>
    <row r="134" spans="2:9" hidden="1" x14ac:dyDescent="0.3">
      <c r="C134" s="17"/>
      <c r="D134" s="17"/>
      <c r="E134" s="17"/>
      <c r="F134" s="17"/>
      <c r="G134" s="17"/>
      <c r="H134" s="17"/>
      <c r="I134" s="17"/>
    </row>
    <row r="135" spans="2:9" x14ac:dyDescent="0.3">
      <c r="C135" s="17"/>
      <c r="D135" s="17"/>
      <c r="E135" s="17"/>
      <c r="F135" s="17"/>
      <c r="G135" s="17"/>
      <c r="H135" s="17"/>
      <c r="I135" s="17"/>
    </row>
    <row r="136" spans="2:9" x14ac:dyDescent="0.3">
      <c r="C136" s="17"/>
      <c r="D136" s="17"/>
      <c r="E136" s="17"/>
      <c r="F136" s="17"/>
      <c r="G136" s="17"/>
      <c r="H136" s="17"/>
      <c r="I136" s="17"/>
    </row>
    <row r="137" spans="2:9" x14ac:dyDescent="0.3">
      <c r="C137" s="17"/>
      <c r="D137" s="17"/>
      <c r="E137" s="17"/>
      <c r="F137" s="17"/>
      <c r="G137" s="17"/>
      <c r="H137" s="17"/>
      <c r="I137" s="17"/>
    </row>
    <row r="138" spans="2:9" x14ac:dyDescent="0.3">
      <c r="C138" s="17"/>
      <c r="D138" s="17"/>
      <c r="E138" s="17"/>
      <c r="F138" s="17"/>
      <c r="G138" s="17"/>
      <c r="H138" s="17"/>
      <c r="I138" s="17"/>
    </row>
    <row r="139" spans="2:9" x14ac:dyDescent="0.3">
      <c r="C139" s="17"/>
      <c r="D139" s="17"/>
      <c r="E139" s="17"/>
      <c r="F139" s="17"/>
      <c r="G139" s="17"/>
      <c r="H139" s="17"/>
      <c r="I139" s="17"/>
    </row>
    <row r="140" spans="2:9" x14ac:dyDescent="0.3">
      <c r="C140" s="17"/>
      <c r="D140" s="17"/>
      <c r="E140" s="17"/>
      <c r="F140" s="17"/>
      <c r="G140" s="17"/>
      <c r="H140" s="17"/>
      <c r="I140" s="17"/>
    </row>
    <row r="141" spans="2:9" x14ac:dyDescent="0.3">
      <c r="C141" s="17"/>
      <c r="D141" s="17"/>
      <c r="E141" s="17"/>
      <c r="F141" s="17"/>
      <c r="G141" s="17"/>
      <c r="H141" s="17"/>
      <c r="I141" s="17"/>
    </row>
    <row r="142" spans="2:9" x14ac:dyDescent="0.3">
      <c r="C142" s="17"/>
      <c r="D142" s="17"/>
      <c r="E142" s="17"/>
      <c r="F142" s="17"/>
      <c r="G142" s="17"/>
      <c r="H142" s="17"/>
      <c r="I142" s="17"/>
    </row>
    <row r="143" spans="2:9" x14ac:dyDescent="0.3">
      <c r="C143" s="17"/>
      <c r="D143" s="17"/>
      <c r="E143" s="17"/>
      <c r="F143" s="17"/>
      <c r="G143" s="17"/>
      <c r="H143" s="17"/>
      <c r="I143" s="17"/>
    </row>
    <row r="144" spans="2:9" x14ac:dyDescent="0.3">
      <c r="C144" s="17"/>
      <c r="D144" s="17"/>
      <c r="E144" s="17"/>
      <c r="F144" s="17"/>
      <c r="G144" s="17"/>
      <c r="H144" s="17"/>
      <c r="I144" s="17"/>
    </row>
    <row r="145" spans="3:9" x14ac:dyDescent="0.3">
      <c r="C145" s="17"/>
      <c r="D145" s="17"/>
      <c r="E145" s="17"/>
      <c r="F145" s="17"/>
      <c r="G145" s="17"/>
      <c r="H145" s="17"/>
      <c r="I145" s="17"/>
    </row>
    <row r="146" spans="3:9" x14ac:dyDescent="0.3">
      <c r="C146" s="17"/>
      <c r="D146" s="17"/>
      <c r="E146" s="17"/>
      <c r="F146" s="17"/>
      <c r="G146" s="17"/>
      <c r="H146" s="17"/>
      <c r="I146" s="17"/>
    </row>
    <row r="147" spans="3:9" x14ac:dyDescent="0.3">
      <c r="C147" s="17"/>
      <c r="D147" s="17"/>
      <c r="E147" s="17"/>
      <c r="F147" s="17"/>
      <c r="G147" s="17"/>
      <c r="H147" s="17"/>
      <c r="I147" s="17"/>
    </row>
    <row r="148" spans="3:9" x14ac:dyDescent="0.3">
      <c r="C148" s="17"/>
      <c r="D148" s="17"/>
      <c r="E148" s="17"/>
      <c r="F148" s="17"/>
      <c r="G148" s="17"/>
      <c r="H148" s="17"/>
      <c r="I148" s="17"/>
    </row>
    <row r="149" spans="3:9" x14ac:dyDescent="0.3">
      <c r="C149" s="17"/>
      <c r="D149" s="17"/>
      <c r="E149" s="17"/>
      <c r="F149" s="17"/>
      <c r="G149" s="17"/>
      <c r="H149" s="17"/>
      <c r="I149" s="17"/>
    </row>
    <row r="150" spans="3:9" x14ac:dyDescent="0.3">
      <c r="C150" s="17"/>
      <c r="D150" s="17"/>
      <c r="E150" s="17"/>
      <c r="F150" s="17"/>
      <c r="G150" s="17"/>
      <c r="H150" s="17"/>
      <c r="I150" s="17"/>
    </row>
    <row r="151" spans="3:9" x14ac:dyDescent="0.3">
      <c r="C151" s="17"/>
      <c r="D151" s="17"/>
      <c r="E151" s="17"/>
      <c r="F151" s="17"/>
      <c r="G151" s="17"/>
      <c r="H151" s="17"/>
      <c r="I151" s="17"/>
    </row>
    <row r="152" spans="3:9" x14ac:dyDescent="0.3">
      <c r="C152" s="17"/>
      <c r="D152" s="17"/>
      <c r="E152" s="17"/>
      <c r="F152" s="17"/>
      <c r="G152" s="17"/>
      <c r="H152" s="17"/>
      <c r="I152" s="17"/>
    </row>
    <row r="153" spans="3:9" x14ac:dyDescent="0.3">
      <c r="C153" s="17"/>
      <c r="D153" s="17"/>
      <c r="E153" s="17"/>
      <c r="F153" s="17"/>
      <c r="G153" s="17"/>
      <c r="H153" s="17"/>
      <c r="I153" s="17"/>
    </row>
    <row r="154" spans="3:9" x14ac:dyDescent="0.3">
      <c r="C154" s="17"/>
      <c r="D154" s="17"/>
      <c r="E154" s="17"/>
      <c r="F154" s="17"/>
      <c r="G154" s="17"/>
      <c r="H154" s="17"/>
      <c r="I154" s="17"/>
    </row>
  </sheetData>
  <mergeCells count="5">
    <mergeCell ref="B55:I55"/>
    <mergeCell ref="B82:I82"/>
    <mergeCell ref="B109:I109"/>
    <mergeCell ref="B27:I27"/>
    <mergeCell ref="B1:I1"/>
  </mergeCells>
  <phoneticPr fontId="35" type="noConversion"/>
  <pageMargins left="0.25" right="0.25" top="1" bottom="0.5" header="0.3" footer="0.3"/>
  <pageSetup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Schedule</vt:lpstr>
      <vt:lpstr>'Salary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cp:lastPrinted>2017-02-22T06:33:35Z</cp:lastPrinted>
  <dcterms:created xsi:type="dcterms:W3CDTF">2016-11-11T01:00:14Z</dcterms:created>
  <dcterms:modified xsi:type="dcterms:W3CDTF">2017-12-19T02:58:50Z</dcterms:modified>
</cp:coreProperties>
</file>